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upa 3" sheetId="1" state="visible" r:id="rId2"/>
  </sheets>
  <definedNames>
    <definedName function="false" hidden="false" name="JR_PAGE_ANCHOR_0_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<sst xmlns="http://schemas.openxmlformats.org/spreadsheetml/2006/main" count="1273" uniqueCount="856">
  <si>
    <t xml:space="preserve">Prilog 3_Troškovnika: Organske kemikalije - grupa 3</t>
  </si>
  <si>
    <t xml:space="preserve">Red. br. </t>
  </si>
  <si>
    <t xml:space="preserve">Naziv</t>
  </si>
  <si>
    <t xml:space="preserve">CAS</t>
  </si>
  <si>
    <t xml:space="preserve">Čistoća</t>
  </si>
  <si>
    <t xml:space="preserve">Dodatni zahtjevi</t>
  </si>
  <si>
    <t xml:space="preserve">Pakiranje</t>
  </si>
  <si>
    <t xml:space="preserve">Jedinica mjere</t>
  </si>
  <si>
    <t xml:space="preserve">Količina (pakiranja)</t>
  </si>
  <si>
    <t xml:space="preserve">Kataloški broj</t>
  </si>
  <si>
    <t xml:space="preserve">Referenca/link na katalog</t>
  </si>
  <si>
    <t xml:space="preserve">Jedinična cijena pakiranja (bez PDV-a)</t>
  </si>
  <si>
    <t xml:space="preserve">Ukupna cijena pakiranja (bez PDV-a)</t>
  </si>
  <si>
    <t xml:space="preserve">3</t>
  </si>
  <si>
    <t xml:space="preserve">12=8*11</t>
  </si>
  <si>
    <t xml:space="preserve">cijanidin</t>
  </si>
  <si>
    <t xml:space="preserve">13306-05-3</t>
  </si>
  <si>
    <t xml:space="preserve">≥25.0%</t>
  </si>
  <si>
    <t xml:space="preserve">g</t>
  </si>
  <si>
    <t xml:space="preserve">314P.2</t>
  </si>
  <si>
    <t xml:space="preserve">Katalog za grupu 3_G3_001_cijanidin</t>
  </si>
  <si>
    <t xml:space="preserve">deoksiviolacein</t>
  </si>
  <si>
    <t xml:space="preserve">5839-61-2</t>
  </si>
  <si>
    <t xml:space="preserve">mg</t>
  </si>
  <si>
    <t xml:space="preserve">TRC-D456013-0.5MG</t>
  </si>
  <si>
    <t xml:space="preserve">https://www.lgcstandards.com/HR/en/Deoxyviolacein/p/TRC-D456013</t>
  </si>
  <si>
    <t xml:space="preserve">kampestanol</t>
  </si>
  <si>
    <t xml:space="preserve">474-60-2</t>
  </si>
  <si>
    <t xml:space="preserve">≥50.0% </t>
  </si>
  <si>
    <t xml:space="preserve">1</t>
  </si>
  <si>
    <t xml:space="preserve">TRC-C155290-1MG</t>
  </si>
  <si>
    <t xml:space="preserve">https://www.lgcstandards.com/HR/en/Campestanol/p/TRC-C155290</t>
  </si>
  <si>
    <t xml:space="preserve">kapsantin</t>
  </si>
  <si>
    <t xml:space="preserve">465-42-9</t>
  </si>
  <si>
    <t xml:space="preserve">≥55.0% apsorbancija (E1% 1cm)</t>
  </si>
  <si>
    <t xml:space="preserve">FC69781</t>
  </si>
  <si>
    <t xml:space="preserve">Katalog za grupu 3_G3_004_kapsantin</t>
  </si>
  <si>
    <t xml:space="preserve">β-sitosterol</t>
  </si>
  <si>
    <t xml:space="preserve">83-46-5</t>
  </si>
  <si>
    <t xml:space="preserve">≥70.0%</t>
  </si>
  <si>
    <t xml:space="preserve">minimalna čistoća 70%</t>
  </si>
  <si>
    <t xml:space="preserve">BD116605 </t>
  </si>
  <si>
    <t xml:space="preserve">https://www.bldpharm.com/products/83-46-5.html</t>
  </si>
  <si>
    <t xml:space="preserve">kurkumin</t>
  </si>
  <si>
    <t xml:space="preserve">458-37-7</t>
  </si>
  <si>
    <t xml:space="preserve">≥75.0%</t>
  </si>
  <si>
    <t xml:space="preserve">BD9137</t>
  </si>
  <si>
    <t xml:space="preserve">https://www.bldpharm.com/products/458-37-7.html</t>
  </si>
  <si>
    <t xml:space="preserve">likopen</t>
  </si>
  <si>
    <t xml:space="preserve">502-65-8</t>
  </si>
  <si>
    <t xml:space="preserve">≥85.0%</t>
  </si>
  <si>
    <t xml:space="preserve">75051-10MG</t>
  </si>
  <si>
    <t xml:space="preserve">Katalog za grupu 3_G3_007_likopen</t>
  </si>
  <si>
    <t xml:space="preserve">biksin</t>
  </si>
  <si>
    <t xml:space="preserve">6983-79-5</t>
  </si>
  <si>
    <t xml:space="preserve">≥90.0%</t>
  </si>
  <si>
    <t xml:space="preserve">05989-1MG</t>
  </si>
  <si>
    <t xml:space="preserve">Katalog za grupu 3_G3_008_biksin</t>
  </si>
  <si>
    <t xml:space="preserve">cikloartenol</t>
  </si>
  <si>
    <t xml:space="preserve">469-38-5</t>
  </si>
  <si>
    <t xml:space="preserve">08172-5MG</t>
  </si>
  <si>
    <t xml:space="preserve">Katalog  za grupu 3_G3_009_cikloartenol</t>
  </si>
  <si>
    <t xml:space="preserve">NBT (Nitro Blue tetrazolijev klorid)</t>
  </si>
  <si>
    <t xml:space="preserve">298-83-9</t>
  </si>
  <si>
    <t xml:space="preserve">https://www.carlroth.com/de/en/for-alkaline-phosphatase-ap/p-nitrotetrazolium-blue-chloride/p/4421.2</t>
  </si>
  <si>
    <t xml:space="preserve">(+/-)-medicarpin</t>
  </si>
  <si>
    <t xml:space="preserve">33983-39-0</t>
  </si>
  <si>
    <t xml:space="preserve">≥95.0%</t>
  </si>
  <si>
    <t xml:space="preserve">FM72054</t>
  </si>
  <si>
    <t xml:space="preserve">Katalog za grupu 3_G3_011_Medicarpin</t>
  </si>
  <si>
    <t xml:space="preserve">(E/Z)-fitoen</t>
  </si>
  <si>
    <t xml:space="preserve">540-04-5</t>
  </si>
  <si>
    <t xml:space="preserve">78903-1MG</t>
  </si>
  <si>
    <t xml:space="preserve">https://www.sigmaaldrich.com/HR/en/product/sigma/78903</t>
  </si>
  <si>
    <t xml:space="preserve">(E/Z)-fitofluen</t>
  </si>
  <si>
    <t xml:space="preserve">27664-65-9</t>
  </si>
  <si>
    <t xml:space="preserve">FH31684</t>
  </si>
  <si>
    <t xml:space="preserve">Katalog za grupu 3_G3_013_(E/Z)_fitofluen</t>
  </si>
  <si>
    <t xml:space="preserve">5,7-dihidroksiflavon</t>
  </si>
  <si>
    <t xml:space="preserve">480-40-0</t>
  </si>
  <si>
    <t xml:space="preserve">250</t>
  </si>
  <si>
    <t xml:space="preserve">FD30010</t>
  </si>
  <si>
    <t xml:space="preserve">Katalog za grupu 3_G3_014_5,7_dihidroksiflavon</t>
  </si>
  <si>
    <t xml:space="preserve">5-fluoroorotična kiselina</t>
  </si>
  <si>
    <t xml:space="preserve">207291-81-4</t>
  </si>
  <si>
    <t xml:space="preserve">796999-250MG</t>
  </si>
  <si>
    <t xml:space="preserve">Katalog za grupu 3_G3_015_5-fluoroorotična kiselina</t>
  </si>
  <si>
    <t xml:space="preserve">5-kloro-L-triptofan</t>
  </si>
  <si>
    <t xml:space="preserve">52448-15-4</t>
  </si>
  <si>
    <r>
      <rPr>
        <sz val="11"/>
        <color rgb="FFFF0000"/>
        <rFont val="Calibri"/>
        <family val="2"/>
        <charset val="238"/>
      </rPr>
      <t xml:space="preserve">m</t>
    </r>
    <r>
      <rPr>
        <sz val="11"/>
        <color rgb="FF000000"/>
        <rFont val="Calibri"/>
        <family val="2"/>
        <charset val="238"/>
      </rPr>
      <t xml:space="preserve">g</t>
    </r>
  </si>
  <si>
    <t xml:space="preserve">BD292725</t>
  </si>
  <si>
    <t xml:space="preserve">https://www.bldpharm.com/products/52448-15-4.html?BD=BD292725</t>
  </si>
  <si>
    <t xml:space="preserve">5-sulfosalicilna kiselina dihidrat</t>
  </si>
  <si>
    <t xml:space="preserve">5965-83-3</t>
  </si>
  <si>
    <t xml:space="preserve">100</t>
  </si>
  <si>
    <t xml:space="preserve">BD107385</t>
  </si>
  <si>
    <t xml:space="preserve">https://www.bldpharm.com/products/5965-83-3.html?BD=BD107385</t>
  </si>
  <si>
    <t xml:space="preserve">6-bromo-DL-triptofan</t>
  </si>
  <si>
    <t xml:space="preserve">33599-61-0</t>
  </si>
  <si>
    <t xml:space="preserve">BD108541</t>
  </si>
  <si>
    <t xml:space="preserve">https://www.bldpharm.com/products/33599-61-0.html</t>
  </si>
  <si>
    <t xml:space="preserve">7-fluoro-L-triptofan</t>
  </si>
  <si>
    <t xml:space="preserve">138514-97-3</t>
  </si>
  <si>
    <t xml:space="preserve">BD294176</t>
  </si>
  <si>
    <t xml:space="preserve">https://www.bldpharm.com/products/138514-97-3.html</t>
  </si>
  <si>
    <t xml:space="preserve">7-kloro-L-triptofan</t>
  </si>
  <si>
    <t xml:space="preserve">19310-00-0</t>
  </si>
  <si>
    <t xml:space="preserve">2N12.4</t>
  </si>
  <si>
    <t xml:space="preserve">https://www.carlroth.com/de/en/research-chemicals/6-fluorotryptophan/p/2n12.4</t>
  </si>
  <si>
    <t xml:space="preserve">8-prenilnaringenin</t>
  </si>
  <si>
    <t xml:space="preserve">53846-50-7</t>
  </si>
  <si>
    <t xml:space="preserve">2TT8.2</t>
  </si>
  <si>
    <t xml:space="preserve">https://www.carlroth.com/de/en/8-prenylnaringenin/p/2tt8.2</t>
  </si>
  <si>
    <t xml:space="preserve">benzamidin</t>
  </si>
  <si>
    <t xml:space="preserve">618-39-3</t>
  </si>
  <si>
    <t xml:space="preserve">12072-10G</t>
  </si>
  <si>
    <t xml:space="preserve">https://www.sigmaaldrich.com/HR/en/product/aldrich/12072</t>
  </si>
  <si>
    <t xml:space="preserve">brasikasterol</t>
  </si>
  <si>
    <t xml:space="preserve">474-67-9</t>
  </si>
  <si>
    <t xml:space="preserve">2EEC.2</t>
  </si>
  <si>
    <t xml:space="preserve">https://www.carlroth.com/de/en/brassicasterol/p/2eec.2</t>
  </si>
  <si>
    <t xml:space="preserve">dihidro daidzein</t>
  </si>
  <si>
    <t xml:space="preserve">17238-05-0</t>
  </si>
  <si>
    <t xml:space="preserve">TRC-D449000-10MG</t>
  </si>
  <si>
    <t xml:space="preserve">https://www.lgcstandards.com/HR/en/Dihydro-Daidzein/p/TRC-D449000</t>
  </si>
  <si>
    <t xml:space="preserve">diosmetin</t>
  </si>
  <si>
    <t xml:space="preserve">520-34-3</t>
  </si>
  <si>
    <t xml:space="preserve">FD22465</t>
  </si>
  <si>
    <r>
      <rPr>
        <sz val="9"/>
        <color rgb="FF000000"/>
        <rFont val="Calibri"/>
        <family val="2"/>
        <charset val="1"/>
      </rPr>
      <t xml:space="preserve">Katalog za grupu 3_G3_026_</t>
    </r>
    <r>
      <rPr>
        <sz val="11"/>
        <color rgb="FF000000"/>
        <rFont val="Calibri"/>
        <family val="2"/>
        <charset val="1"/>
      </rPr>
      <t xml:space="preserve">diosmetin</t>
    </r>
  </si>
  <si>
    <t xml:space="preserve">ehinenon</t>
  </si>
  <si>
    <t xml:space="preserve">432-68-8</t>
  </si>
  <si>
    <t xml:space="preserve">73341-1MG</t>
  </si>
  <si>
    <t xml:space="preserve">https://www.sigmaaldrich.com/HR/en/product/sigma/73341</t>
  </si>
  <si>
    <t xml:space="preserve">ekvol</t>
  </si>
  <si>
    <t xml:space="preserve">94105-90-5</t>
  </si>
  <si>
    <t xml:space="preserve">BD232306</t>
  </si>
  <si>
    <t xml:space="preserve">https://www.bldpharm.com/products/94105-90-5.html</t>
  </si>
  <si>
    <t xml:space="preserve">fazeolin</t>
  </si>
  <si>
    <t xml:space="preserve">13401-40-6</t>
  </si>
  <si>
    <t xml:space="preserve">2T95.2</t>
  </si>
  <si>
    <t xml:space="preserve">https://www.carlroth.com/de/en/phaseollin/p/2t95.2</t>
  </si>
  <si>
    <t xml:space="preserve">fisetin</t>
  </si>
  <si>
    <t xml:space="preserve">528-48-3</t>
  </si>
  <si>
    <t xml:space="preserve">FF29463</t>
  </si>
  <si>
    <r>
      <rPr>
        <sz val="9"/>
        <color rgb="FF000000"/>
        <rFont val="Calibri"/>
        <family val="2"/>
        <charset val="1"/>
      </rPr>
      <t xml:space="preserve">Katalog za grupu 3_G3_030_</t>
    </r>
    <r>
      <rPr>
        <sz val="11"/>
        <color rgb="FF000000"/>
        <rFont val="Calibri"/>
        <family val="2"/>
        <charset val="1"/>
      </rPr>
      <t xml:space="preserve">fisetin</t>
    </r>
  </si>
  <si>
    <t xml:space="preserve">genistein</t>
  </si>
  <si>
    <t xml:space="preserve">446-72-0</t>
  </si>
  <si>
    <t xml:space="preserve">BD6320</t>
  </si>
  <si>
    <t xml:space="preserve">https://www.bldpharm.com/products/446-72-0.html</t>
  </si>
  <si>
    <t xml:space="preserve">hesperetin</t>
  </si>
  <si>
    <t xml:space="preserve">69097-99-0</t>
  </si>
  <si>
    <t xml:space="preserve">BD01152335</t>
  </si>
  <si>
    <t xml:space="preserve">https://www.bldpharm.com/products/69097-99-0.html</t>
  </si>
  <si>
    <t xml:space="preserve">hidroksibenzojeva kiselina</t>
  </si>
  <si>
    <t xml:space="preserve">99-96-7</t>
  </si>
  <si>
    <t xml:space="preserve">BD97870</t>
  </si>
  <si>
    <t xml:space="preserve">https://www.bldpharm.com/products/99-96-7.html?BD=BD97870</t>
  </si>
  <si>
    <t xml:space="preserve">indirubin</t>
  </si>
  <si>
    <t xml:space="preserve">479-41-4</t>
  </si>
  <si>
    <t xml:space="preserve">FI65043</t>
  </si>
  <si>
    <r>
      <rPr>
        <sz val="9"/>
        <color rgb="FF000000"/>
        <rFont val="Calibri"/>
        <family val="2"/>
        <charset val="1"/>
      </rPr>
      <t xml:space="preserve">Katalog za grupu 3_G3_035_</t>
    </r>
    <r>
      <rPr>
        <sz val="11"/>
        <color rgb="FF000000"/>
        <rFont val="Calibri"/>
        <family val="2"/>
        <charset val="1"/>
      </rPr>
      <t xml:space="preserve">indirubin</t>
    </r>
  </si>
  <si>
    <t xml:space="preserve">kaempferol</t>
  </si>
  <si>
    <t xml:space="preserve">520-18-3</t>
  </si>
  <si>
    <t xml:space="preserve">FK08973</t>
  </si>
  <si>
    <r>
      <rPr>
        <sz val="9"/>
        <color rgb="FF000000"/>
        <rFont val="Calibri"/>
        <family val="2"/>
        <charset val="1"/>
      </rPr>
      <t xml:space="preserve">Katalog za grupu 3_G3_036_</t>
    </r>
    <r>
      <rPr>
        <sz val="11"/>
        <color rgb="FF000000"/>
        <rFont val="Calibri"/>
        <family val="2"/>
        <charset val="1"/>
      </rPr>
      <t xml:space="preserve">kaempferol</t>
    </r>
  </si>
  <si>
    <t xml:space="preserve">klorogenska kiselina</t>
  </si>
  <si>
    <t xml:space="preserve">327-97-9</t>
  </si>
  <si>
    <t xml:space="preserve">BD33230</t>
  </si>
  <si>
    <t xml:space="preserve">https://www.bldpharm.com/products/327-97-9.html?BD=BD33230</t>
  </si>
  <si>
    <t xml:space="preserve">kvercetin</t>
  </si>
  <si>
    <t xml:space="preserve">117-39-5 </t>
  </si>
  <si>
    <t xml:space="preserve">BD01372856</t>
  </si>
  <si>
    <t xml:space="preserve">https://www.bldpharm.com/products/117-39-5.html</t>
  </si>
  <si>
    <t xml:space="preserve">linolna kiselina</t>
  </si>
  <si>
    <t xml:space="preserve">60-33-3</t>
  </si>
  <si>
    <t xml:space="preserve">W800075-100G</t>
  </si>
  <si>
    <t xml:space="preserve">https://www.sigmaaldrich.com/HR/en/product/aldrich/w800075</t>
  </si>
  <si>
    <t xml:space="preserve">luteolin</t>
  </si>
  <si>
    <t xml:space="preserve">491-70-3</t>
  </si>
  <si>
    <t xml:space="preserve">BD6331</t>
  </si>
  <si>
    <t xml:space="preserve">https://www.bldpharm.com/products/491-70-3.html</t>
  </si>
  <si>
    <t xml:space="preserve">miricetin</t>
  </si>
  <si>
    <t xml:space="preserve">529-44-2</t>
  </si>
  <si>
    <t xml:space="preserve">50</t>
  </si>
  <si>
    <t xml:space="preserve">FM26112</t>
  </si>
  <si>
    <r>
      <rPr>
        <sz val="9"/>
        <color rgb="FF000000"/>
        <rFont val="Calibri"/>
        <family val="2"/>
        <charset val="1"/>
      </rPr>
      <t xml:space="preserve">Katalog za grupu 3_G3_041_</t>
    </r>
    <r>
      <rPr>
        <sz val="11"/>
        <color rgb="FF000000"/>
        <rFont val="Calibri"/>
        <family val="2"/>
        <charset val="1"/>
      </rPr>
      <t xml:space="preserve">miricetin</t>
    </r>
  </si>
  <si>
    <t xml:space="preserve">naringenin</t>
  </si>
  <si>
    <t xml:space="preserve">67604-48-2</t>
  </si>
  <si>
    <t xml:space="preserve">N5893-1G</t>
  </si>
  <si>
    <t xml:space="preserve">https://www.sigmaaldrich.com/HR/en/product/aldrich/n5893</t>
  </si>
  <si>
    <t xml:space="preserve">pinocembrin</t>
  </si>
  <si>
    <t xml:space="preserve">480-39-7</t>
  </si>
  <si>
    <t xml:space="preserve">BD299899</t>
  </si>
  <si>
    <t xml:space="preserve">https://www.bldpharm.com/products/480-39-7.html?BD=BD299899</t>
  </si>
  <si>
    <t xml:space="preserve">pinocembrin kalkon</t>
  </si>
  <si>
    <t xml:space="preserve">4197-97-1</t>
  </si>
  <si>
    <t xml:space="preserve">BD298334</t>
  </si>
  <si>
    <t xml:space="preserve">https://www.bldpharm.com/products/4197-97-1.html</t>
  </si>
  <si>
    <t xml:space="preserve">pisatin</t>
  </si>
  <si>
    <t xml:space="preserve">469-01-2</t>
  </si>
  <si>
    <t xml:space="preserve">FP137889</t>
  </si>
  <si>
    <t xml:space="preserve">https://www.biosynth.com/p/FP137889/469-01-2-pisatin</t>
  </si>
  <si>
    <t xml:space="preserve">p-kumaril-koenzim A</t>
  </si>
  <si>
    <t xml:space="preserve">119785-99-8</t>
  </si>
  <si>
    <t xml:space="preserve">NC183540</t>
  </si>
  <si>
    <r>
      <rPr>
        <sz val="9"/>
        <color rgb="FF000000"/>
        <rFont val="Calibri"/>
        <family val="2"/>
        <charset val="1"/>
      </rPr>
      <t xml:space="preserve">Katalog za grupu 3_G3_046_</t>
    </r>
    <r>
      <rPr>
        <sz val="11"/>
        <color rgb="FF000000"/>
        <rFont val="Calibri"/>
        <family val="2"/>
        <charset val="1"/>
      </rPr>
      <t xml:space="preserve">p-kumaril-koenzim A</t>
    </r>
  </si>
  <si>
    <t xml:space="preserve">retinol</t>
  </si>
  <si>
    <t xml:space="preserve">68-26-8</t>
  </si>
  <si>
    <t xml:space="preserve">~2700 U/mg</t>
  </si>
  <si>
    <t xml:space="preserve">17772-1G</t>
  </si>
  <si>
    <t xml:space="preserve">https://www.sigmaaldrich.com/HR/en/product/sigma/17772</t>
  </si>
  <si>
    <t xml:space="preserve">stigmasterol</t>
  </si>
  <si>
    <t xml:space="preserve">83-48-7</t>
  </si>
  <si>
    <t xml:space="preserve">BD151944</t>
  </si>
  <si>
    <t xml:space="preserve">https://www.biosynth.com/p/FS12894/83-48-7-stigmasterol</t>
  </si>
  <si>
    <t xml:space="preserve">tangeretin</t>
  </si>
  <si>
    <t xml:space="preserve">481-53-8</t>
  </si>
  <si>
    <t xml:space="preserve">BD33755</t>
  </si>
  <si>
    <t xml:space="preserve">https://www.bldpharm.com/products/481-53-8.html</t>
  </si>
  <si>
    <t xml:space="preserve">triptantrin</t>
  </si>
  <si>
    <t xml:space="preserve">13220-57-0</t>
  </si>
  <si>
    <t xml:space="preserve">SML0310-25MG</t>
  </si>
  <si>
    <t xml:space="preserve">https://www.sigmaaldrich.com/HR/en/product/sigma/sml0310</t>
  </si>
  <si>
    <t xml:space="preserve">alfa-tokoferol</t>
  </si>
  <si>
    <t xml:space="preserve">10191-41-0</t>
  </si>
  <si>
    <t xml:space="preserve">≥95.5%</t>
  </si>
  <si>
    <t xml:space="preserve">258024-5G</t>
  </si>
  <si>
    <t xml:space="preserve">https://www.sigmaaldrich.com/HR/en/product/sigma/258024</t>
  </si>
  <si>
    <t xml:space="preserve">albumin iz goveđeg seruma</t>
  </si>
  <si>
    <t xml:space="preserve">9048-46-8</t>
  </si>
  <si>
    <t xml:space="preserve">≥96.0% </t>
  </si>
  <si>
    <t xml:space="preserve">liofilizirani prah (agaroza gel za elektroforezu)</t>
  </si>
  <si>
    <t xml:space="preserve">A2153-100G</t>
  </si>
  <si>
    <t xml:space="preserve">https://www.sigmaaldrich.com/HR/en/product/sigma/a2153</t>
  </si>
  <si>
    <t xml:space="preserve">4-nitrofenil fosfat dinatrijeva sol heksahidrat</t>
  </si>
  <si>
    <t xml:space="preserve">333338-18-4</t>
  </si>
  <si>
    <t xml:space="preserve">≥97.0%</t>
  </si>
  <si>
    <t xml:space="preserve">BD99537</t>
  </si>
  <si>
    <t xml:space="preserve">https://www.bldpharm.com/products/333338-18-4.html?BD=BD99537</t>
  </si>
  <si>
    <t xml:space="preserve">6-hidroksi-2,5,7,8- tetrametilkroman-2-karboksilna kiselina, Trolox</t>
  </si>
  <si>
    <t xml:space="preserve">53188-07-1</t>
  </si>
  <si>
    <t xml:space="preserve">238813-5G</t>
  </si>
  <si>
    <t xml:space="preserve">https://www.sigmaaldrich.com/HR/en/product/aldrich/238813</t>
  </si>
  <si>
    <t xml:space="preserve">238813-1G</t>
  </si>
  <si>
    <t xml:space="preserve">apigenin</t>
  </si>
  <si>
    <t xml:space="preserve">520-36-5</t>
  </si>
  <si>
    <t xml:space="preserve">BD15784</t>
  </si>
  <si>
    <t xml:space="preserve">https://www.bldpharm.com/products/520-36-5.html</t>
  </si>
  <si>
    <t xml:space="preserve">beta-karoten</t>
  </si>
  <si>
    <t xml:space="preserve">7235-40-7</t>
  </si>
  <si>
    <t xml:space="preserve">BD116471</t>
  </si>
  <si>
    <t xml:space="preserve">https://www.bldpharm.com/products/7235-40-7.html</t>
  </si>
  <si>
    <t xml:space="preserve">D-(+)-galakturonska kiselina monohidrat </t>
  </si>
  <si>
    <t xml:space="preserve">91510-62-2</t>
  </si>
  <si>
    <t xml:space="preserve">48280-5G-F</t>
  </si>
  <si>
    <t xml:space="preserve">https://www.sigmaaldrich.com/HR/en/product/sial/48280</t>
  </si>
  <si>
    <t xml:space="preserve">naringenin kalkon</t>
  </si>
  <si>
    <t xml:space="preserve">25515-46-2</t>
  </si>
  <si>
    <t xml:space="preserve">FN76317</t>
  </si>
  <si>
    <r>
      <rPr>
        <sz val="9"/>
        <color rgb="FF000000"/>
        <rFont val="Calibri"/>
        <family val="2"/>
        <charset val="1"/>
      </rPr>
      <t xml:space="preserve">Katalog za grupu 3_G3_059_</t>
    </r>
    <r>
      <rPr>
        <sz val="11"/>
        <color rgb="FF000000"/>
        <rFont val="Calibri"/>
        <family val="2"/>
        <charset val="1"/>
      </rPr>
      <t xml:space="preserve">naringenin kalkon</t>
    </r>
  </si>
  <si>
    <t xml:space="preserve">Rac-tetrahidrodaidzein</t>
  </si>
  <si>
    <t xml:space="preserve">81267-09-6</t>
  </si>
  <si>
    <t xml:space="preserve">TRC-T293445-10MG</t>
  </si>
  <si>
    <t xml:space="preserve">https://www.lgcstandards.com/HR/en/3-4-Hydroxy-Phenyl-Chroman-4-7-diol/p/TRC-T293445</t>
  </si>
  <si>
    <t xml:space="preserve">vanilin</t>
  </si>
  <si>
    <t xml:space="preserve">121-33-5</t>
  </si>
  <si>
    <t xml:space="preserve">kemikalija treba biti specificirana za uporabu u proizvodnji hrane ili za primjenu u istraživačke svrhe ("for R/D")</t>
  </si>
  <si>
    <t xml:space="preserve">kg</t>
  </si>
  <si>
    <t xml:space="preserve">W310700-1KG-K</t>
  </si>
  <si>
    <t xml:space="preserve">https://www.sigmaaldrich.com/HR/en/product/aldrich/w310700</t>
  </si>
  <si>
    <t xml:space="preserve">vanilinska kiselina</t>
  </si>
  <si>
    <t xml:space="preserve">121-34-6</t>
  </si>
  <si>
    <t xml:space="preserve">94770-10G</t>
  </si>
  <si>
    <t xml:space="preserve">https://www.carlroth.com/de/en/aromatic-building-blocks/vanillic-acid/p/3685.1</t>
  </si>
  <si>
    <t xml:space="preserve">DL-ditiotretiol</t>
  </si>
  <si>
    <t xml:space="preserve">3483-12-3</t>
  </si>
  <si>
    <t xml:space="preserve">≥98% (HPLC), ≥99.0% (titracija)</t>
  </si>
  <si>
    <t xml:space="preserve">D9779-5G</t>
  </si>
  <si>
    <t xml:space="preserve">https://www.sigmaaldrich.com/HR/en/product/sigma/d9779</t>
  </si>
  <si>
    <t xml:space="preserve">2,2′-azino-bis(3-etilbenzotiazoline-6-sulfonska kiselina), diamonijeva sol (ABTS)</t>
  </si>
  <si>
    <t xml:space="preserve">30931-67-0</t>
  </si>
  <si>
    <t xml:space="preserve">≥98.0%</t>
  </si>
  <si>
    <t xml:space="preserve">A1888-2G</t>
  </si>
  <si>
    <t xml:space="preserve">https://www.sigmaaldrich.com/HR/en/product/sigma/a1888</t>
  </si>
  <si>
    <t xml:space="preserve">3-(4,5-dimetiltiazol-2-il)-2,5-difenil- tetrazolijev bromid</t>
  </si>
  <si>
    <t xml:space="preserve">298-93-1</t>
  </si>
  <si>
    <t xml:space="preserve">https://www.carlroth.com/de/en/vitality-staining/thiazolyl-blue/p/4022.1</t>
  </si>
  <si>
    <t xml:space="preserve">3,4-dimetoksibenzaldehid</t>
  </si>
  <si>
    <t xml:space="preserve">120-14-9</t>
  </si>
  <si>
    <t xml:space="preserve">BD30489</t>
  </si>
  <si>
    <t xml:space="preserve">https://www.bldpharm.com/products/120-14-9.html</t>
  </si>
  <si>
    <t xml:space="preserve">3,5-dinitrosalicilna kiselina</t>
  </si>
  <si>
    <t xml:space="preserve">609-99-4</t>
  </si>
  <si>
    <t xml:space="preserve">128848-100G</t>
  </si>
  <si>
    <t xml:space="preserve">https://www.sigmaaldrich.com/HR/en/product/aldrich/128848</t>
  </si>
  <si>
    <t xml:space="preserve">5-bromo-DL-triptofan</t>
  </si>
  <si>
    <t xml:space="preserve">6548-09-0</t>
  </si>
  <si>
    <t xml:space="preserve">25g</t>
  </si>
  <si>
    <t xml:space="preserve">BD12983</t>
  </si>
  <si>
    <t xml:space="preserve">https://www.bldpharm.com/products/6548-09-0.html</t>
  </si>
  <si>
    <t xml:space="preserve">5-fluoro-L-triptofan</t>
  </si>
  <si>
    <t xml:space="preserve">16626-02-1</t>
  </si>
  <si>
    <t xml:space="preserve">BD48634</t>
  </si>
  <si>
    <t xml:space="preserve">https://www.bldpharm.com/products/16626-02-1.html?BD=BD48634</t>
  </si>
  <si>
    <t xml:space="preserve">6-fluoro-triptofan</t>
  </si>
  <si>
    <t xml:space="preserve">https://www.bldpharm.com/products/33599-61-0.html?BD=BD108541</t>
  </si>
  <si>
    <t xml:space="preserve">7-bromo-L-triptofan</t>
  </si>
  <si>
    <t xml:space="preserve">33468-35-8</t>
  </si>
  <si>
    <t xml:space="preserve">0,1</t>
  </si>
  <si>
    <t xml:space="preserve">BD108962</t>
  </si>
  <si>
    <t xml:space="preserve">https://www.bldpharm.com/products/33468-35-8.html</t>
  </si>
  <si>
    <t xml:space="preserve">betain</t>
  </si>
  <si>
    <t xml:space="preserve">107-43-7</t>
  </si>
  <si>
    <t xml:space="preserve">1kg</t>
  </si>
  <si>
    <t xml:space="preserve">W422312-1KG-K</t>
  </si>
  <si>
    <t xml:space="preserve">https://www.sigmaaldrich.com/HR/en/product/aldrich/w422312</t>
  </si>
  <si>
    <t xml:space="preserve">d(+)-galaktoza </t>
  </si>
  <si>
    <t xml:space="preserve">59-23-4</t>
  </si>
  <si>
    <t xml:space="preserve">bezvodna</t>
  </si>
  <si>
    <t xml:space="preserve">G5388-500G</t>
  </si>
  <si>
    <t xml:space="preserve">https://www.sigmaaldrich.com/HR/en/product/sigma/g5388</t>
  </si>
  <si>
    <t xml:space="preserve">d(+)-ksiloza </t>
  </si>
  <si>
    <t xml:space="preserve">58-86-6</t>
  </si>
  <si>
    <t xml:space="preserve">https://www.carlroth.com/de/en/monosaccharides/d%28%2B%29-xylose/p/5537.1</t>
  </si>
  <si>
    <t xml:space="preserve">D-prolin</t>
  </si>
  <si>
    <t xml:space="preserve">344-25-2</t>
  </si>
  <si>
    <t xml:space="preserve">BD8625</t>
  </si>
  <si>
    <t xml:space="preserve">https://www.bldpharm.com/products/344-25-2.html</t>
  </si>
  <si>
    <t xml:space="preserve">eriodiktol</t>
  </si>
  <si>
    <t xml:space="preserve">552-58-9</t>
  </si>
  <si>
    <t xml:space="preserve">minimalna čistoća 98%</t>
  </si>
  <si>
    <t xml:space="preserve">BD15865</t>
  </si>
  <si>
    <t xml:space="preserve">https://www.bldpharm.com/products/552-58-9.html</t>
  </si>
  <si>
    <t xml:space="preserve">etilendiamintetraoctena kiselina, tetranatrijeva sol</t>
  </si>
  <si>
    <t xml:space="preserve">10378-23-1</t>
  </si>
  <si>
    <t xml:space="preserve">https://www.carlroth.com/de/en/salts-for-complexometry/ethylenediamine-tetraacetic-acid-tetrasodium-salt-dihydrate/p/1410.1</t>
  </si>
  <si>
    <t xml:space="preserve">glicitein</t>
  </si>
  <si>
    <t xml:space="preserve">40957-83-3</t>
  </si>
  <si>
    <t xml:space="preserve">BD16265</t>
  </si>
  <si>
    <t xml:space="preserve">https://www.bldpharm.com/products/40957-83-3.html</t>
  </si>
  <si>
    <t xml:space="preserve">kafeinska kiselina</t>
  </si>
  <si>
    <t xml:space="preserve">331-39-5</t>
  </si>
  <si>
    <t xml:space="preserve">C0625-2G</t>
  </si>
  <si>
    <t xml:space="preserve">https://www.sigmaaldrich.com/HR/en/product/sigma/c0625</t>
  </si>
  <si>
    <t xml:space="preserve">kampesterol</t>
  </si>
  <si>
    <t xml:space="preserve">474-62-4</t>
  </si>
  <si>
    <t xml:space="preserve">https://www.caymanchem.com/product/41695?srsltid=AfmBOooY6I2zkPk9rUJF_wzeRGpqMGNhRgDRm19cnwHsZ-XcaMRQnwxl</t>
  </si>
  <si>
    <t xml:space="preserve">L-arginin</t>
  </si>
  <si>
    <t xml:space="preserve">74-79-3</t>
  </si>
  <si>
    <t xml:space="preserve">BD34816</t>
  </si>
  <si>
    <t xml:space="preserve">https://www.bldpharm.com/products/74-79-3.html</t>
  </si>
  <si>
    <t xml:space="preserve">L-asparagin</t>
  </si>
  <si>
    <t xml:space="preserve">70-47-3</t>
  </si>
  <si>
    <t xml:space="preserve">A0884-100G</t>
  </si>
  <si>
    <t xml:space="preserve">https://www.sigmaaldrich.com/HR/en/product/sigma/a0884</t>
  </si>
  <si>
    <t xml:space="preserve">L-aspartat</t>
  </si>
  <si>
    <t xml:space="preserve">56-84-8</t>
  </si>
  <si>
    <t xml:space="preserve">A9256-100G</t>
  </si>
  <si>
    <t xml:space="preserve">https://www.sigmaaldrich.com/HR/en/product/sigma/a9256</t>
  </si>
  <si>
    <t xml:space="preserve">L-cistein</t>
  </si>
  <si>
    <t xml:space="preserve">52-90-4</t>
  </si>
  <si>
    <t xml:space="preserve">https://www.sigmaaldrich.com/HR/en/product/mm/816014</t>
  </si>
  <si>
    <t xml:space="preserve">L-DOPA (3,4-diihidroksi-L-fenilalanin)</t>
  </si>
  <si>
    <t xml:space="preserve">59-92-7</t>
  </si>
  <si>
    <t xml:space="preserve">11443704</t>
  </si>
  <si>
    <t xml:space="preserve">https://www.fishersci.de/shop/products/3-4-dihydroxy-l-phenylalanine-98-3/11443704#?keyword=</t>
  </si>
  <si>
    <t xml:space="preserve">L-histidin</t>
  </si>
  <si>
    <t xml:space="preserve">71-00-1</t>
  </si>
  <si>
    <t xml:space="preserve">BD34706</t>
  </si>
  <si>
    <t xml:space="preserve">https://www.bldpharm.com/products/71-00-1.html?BD=BD34706</t>
  </si>
  <si>
    <t xml:space="preserve">L-izoleucin</t>
  </si>
  <si>
    <t xml:space="preserve">73-32-5</t>
  </si>
  <si>
    <t xml:space="preserve">https://www.sigmaaldrich.com/HR/en/product/mm/816008</t>
  </si>
  <si>
    <t xml:space="preserve">L-lizin</t>
  </si>
  <si>
    <t xml:space="preserve">56-87-1</t>
  </si>
  <si>
    <t xml:space="preserve">W384720-100G-K</t>
  </si>
  <si>
    <t xml:space="preserve">https://www.sigmaaldrich.com/HR/en/product/sial/w384720</t>
  </si>
  <si>
    <t xml:space="preserve">L-treonin </t>
  </si>
  <si>
    <t xml:space="preserve">72-19-5</t>
  </si>
  <si>
    <t xml:space="preserve">T206.2</t>
  </si>
  <si>
    <t xml:space="preserve">https://www.carlroth.com/de/en/amino-acids-for-cell-culture/l-threonine/p/t206.2</t>
  </si>
  <si>
    <t xml:space="preserve">L-uracil</t>
  </si>
  <si>
    <t xml:space="preserve">66-22-8</t>
  </si>
  <si>
    <t xml:space="preserve">BD34549</t>
  </si>
  <si>
    <t xml:space="preserve">https://www.bldpharm.com/products/66-22-8.html?BD=BD34549</t>
  </si>
  <si>
    <t xml:space="preserve">L-valin</t>
  </si>
  <si>
    <t xml:space="preserve">72-18-4</t>
  </si>
  <si>
    <t xml:space="preserve">https://www.sigmaaldrich.com/HR/en/product/mm/816006</t>
  </si>
  <si>
    <t xml:space="preserve">meisoindigo</t>
  </si>
  <si>
    <t xml:space="preserve">97207-47-1</t>
  </si>
  <si>
    <t xml:space="preserve">BD137359</t>
  </si>
  <si>
    <t xml:space="preserve">https://www.bldpharm.com/products/97207-47-1.html?BD=BD137359</t>
  </si>
  <si>
    <t xml:space="preserve">melatonin      </t>
  </si>
  <si>
    <t xml:space="preserve">73-31-4</t>
  </si>
  <si>
    <t xml:space="preserve">M1105-1G</t>
  </si>
  <si>
    <t xml:space="preserve">https://www.tcichemicals.com/BE/en/p/M1105</t>
  </si>
  <si>
    <t xml:space="preserve">niacin</t>
  </si>
  <si>
    <t xml:space="preserve">59-67-6</t>
  </si>
  <si>
    <t xml:space="preserve">N4126-5G</t>
  </si>
  <si>
    <t xml:space="preserve">https://www.sigmaaldrich.com/HR/en/product/sial/n4126</t>
  </si>
  <si>
    <t xml:space="preserve">o-nitrofenil beta-D-galaktopiranozid</t>
  </si>
  <si>
    <t xml:space="preserve">369-07-3</t>
  </si>
  <si>
    <t xml:space="preserve">TCI-N0418-5G</t>
  </si>
  <si>
    <t xml:space="preserve">https://www.tcichemicals.com/BE/en/search/?text=N0418</t>
  </si>
  <si>
    <t xml:space="preserve">p-hidroksibenzojeva kiselina</t>
  </si>
  <si>
    <t xml:space="preserve">p-kumarinska kiselina</t>
  </si>
  <si>
    <t xml:space="preserve">501-98-4</t>
  </si>
  <si>
    <t xml:space="preserve">C9008-25G </t>
  </si>
  <si>
    <t xml:space="preserve">https://www.sigmaaldrich.com/HR/en/product/sigma/c9008</t>
  </si>
  <si>
    <t xml:space="preserve">C9008-5G</t>
  </si>
  <si>
    <t xml:space="preserve">riboflavin</t>
  </si>
  <si>
    <t xml:space="preserve">83-88-5</t>
  </si>
  <si>
    <r>
      <rPr>
        <sz val="11"/>
        <rFont val="Calibri"/>
        <family val="2"/>
        <charset val="238"/>
      </rPr>
      <t xml:space="preserve">iz </t>
    </r>
    <r>
      <rPr>
        <i val="true"/>
        <sz val="11"/>
        <rFont val="Calibri"/>
        <family val="2"/>
        <charset val="238"/>
      </rPr>
      <t xml:space="preserve">Eremothecium ashybyii</t>
    </r>
  </si>
  <si>
    <t xml:space="preserve">R4500-25G</t>
  </si>
  <si>
    <t xml:space="preserve">https://www.sigmaaldrich.com/HR/en/product/sigma/r4500</t>
  </si>
  <si>
    <t xml:space="preserve">ružmarinska kiselina</t>
  </si>
  <si>
    <t xml:space="preserve">20283-92-5</t>
  </si>
  <si>
    <t xml:space="preserve">5</t>
  </si>
  <si>
    <t xml:space="preserve">BD32551</t>
  </si>
  <si>
    <t xml:space="preserve">https://www.bldpharm.com/products/20283-92-5.html?BD=BD32551</t>
  </si>
  <si>
    <t xml:space="preserve">silibinin</t>
  </si>
  <si>
    <t xml:space="preserve">22888-70-6</t>
  </si>
  <si>
    <t xml:space="preserve">BD32750</t>
  </si>
  <si>
    <t xml:space="preserve">https://www.bldpharm.com/products/22888-70-6.html</t>
  </si>
  <si>
    <t xml:space="preserve">siringična kiselina</t>
  </si>
  <si>
    <r>
      <rPr>
        <sz val="11"/>
        <color rgb="FF000000"/>
        <rFont val="Calibri"/>
        <family val="2"/>
        <charset val="238"/>
      </rPr>
      <t xml:space="preserve">530-57-4</t>
    </r>
    <r>
      <rPr>
        <sz val="11"/>
        <color rgb="FF474747"/>
        <rFont val="Calibri"/>
        <family val="2"/>
        <charset val="238"/>
      </rPr>
      <t xml:space="preserve"> </t>
    </r>
  </si>
  <si>
    <t xml:space="preserve">AB110477</t>
  </si>
  <si>
    <t xml:space="preserve">https://abcr.com/de_en/ab110477</t>
  </si>
  <si>
    <t xml:space="preserve">sorbitol</t>
  </si>
  <si>
    <t xml:space="preserve">50-70-4</t>
  </si>
  <si>
    <t xml:space="preserve">S6021-1KG</t>
  </si>
  <si>
    <t xml:space="preserve">https://www.sigmaaldrich.com/HR/en/product/sigma/s6021</t>
  </si>
  <si>
    <t xml:space="preserve">tiobarbituratna kiselina</t>
  </si>
  <si>
    <t xml:space="preserve">504-17-6</t>
  </si>
  <si>
    <t xml:space="preserve">T5500-25G</t>
  </si>
  <si>
    <t xml:space="preserve">https://www.sigmaaldrich.com/HR/en/product/sial/t5500</t>
  </si>
  <si>
    <t xml:space="preserve">trietanolamin</t>
  </si>
  <si>
    <t xml:space="preserve">102-71-6</t>
  </si>
  <si>
    <t xml:space="preserve">T58300-25G</t>
  </si>
  <si>
    <t xml:space="preserve">https://www.sigmaaldrich.com/HR/en/product/sial/t58300</t>
  </si>
  <si>
    <t xml:space="preserve">triptamin</t>
  </si>
  <si>
    <t xml:space="preserve">61-54-1</t>
  </si>
  <si>
    <t xml:space="preserve">https://www.fishersci.de/shop/products/tryptamine-98-thermo-scientific-1/10720891#</t>
  </si>
  <si>
    <t xml:space="preserve">urea</t>
  </si>
  <si>
    <t xml:space="preserve">57-13-6 </t>
  </si>
  <si>
    <t xml:space="preserve">https://www.carlroth.com/de/en/reagents-for-protein-isolation/urea/p/3941.3</t>
  </si>
  <si>
    <t xml:space="preserve">violacein</t>
  </si>
  <si>
    <t xml:space="preserve">548-54-9</t>
  </si>
  <si>
    <t xml:space="preserve">V9389-1MG</t>
  </si>
  <si>
    <t xml:space="preserve">https://www.sigmaaldrich.com/HR/en/product/sigma/v9389</t>
  </si>
  <si>
    <t xml:space="preserve">2,3,5-trifenlltetrazolijev klorid (TPTZ)</t>
  </si>
  <si>
    <t xml:space="preserve">298-96-4</t>
  </si>
  <si>
    <t xml:space="preserve">≥98.0% </t>
  </si>
  <si>
    <t xml:space="preserve">BD65201</t>
  </si>
  <si>
    <t xml:space="preserve">https://www.bldpharm.com/products/298-96-4.html?BD=BD65201</t>
  </si>
  <si>
    <t xml:space="preserve">teobromin</t>
  </si>
  <si>
    <t xml:space="preserve">83-67-0</t>
  </si>
  <si>
    <t xml:space="preserve">BD83145</t>
  </si>
  <si>
    <t xml:space="preserve">https://www.bldpharm.com/products/83-67-0.html</t>
  </si>
  <si>
    <t xml:space="preserve">BHA</t>
  </si>
  <si>
    <t xml:space="preserve">25013-16-5</t>
  </si>
  <si>
    <t xml:space="preserve">≥98.5%</t>
  </si>
  <si>
    <t xml:space="preserve">B1253-5G</t>
  </si>
  <si>
    <t xml:space="preserve">https://www.sigmaaldrich.com/HR/en/product/aldrich/b1253</t>
  </si>
  <si>
    <t xml:space="preserve">biohanin A</t>
  </si>
  <si>
    <t xml:space="preserve">491-80-5</t>
  </si>
  <si>
    <t xml:space="preserve">FB18604</t>
  </si>
  <si>
    <t xml:space="preserve">Katalog za grupu 3_G3_113_biohanin A</t>
  </si>
  <si>
    <t xml:space="preserve">etilendiamintetraoctena kiselina (EDTA)</t>
  </si>
  <si>
    <t xml:space="preserve">60-00-4</t>
  </si>
  <si>
    <t xml:space="preserve">za primjenu u molekularnoj biologiji</t>
  </si>
  <si>
    <t xml:space="preserve">500</t>
  </si>
  <si>
    <t xml:space="preserve">E5134-500G</t>
  </si>
  <si>
    <t xml:space="preserve">https://www.sigmaaldrich.com/HR/en/product/sigma/e5134</t>
  </si>
  <si>
    <t xml:space="preserve">fenilmetilsulfonil fluorid (PMSF)</t>
  </si>
  <si>
    <t xml:space="preserve">329-98-6</t>
  </si>
  <si>
    <t xml:space="preserve">P7626-5G</t>
  </si>
  <si>
    <t xml:space="preserve">https://www.sigmaaldrich.com/HR/en/product/sigma/p7626</t>
  </si>
  <si>
    <t xml:space="preserve">78830-1G</t>
  </si>
  <si>
    <t xml:space="preserve">https://www.sigmaaldrich.com/HR/en/product/sigma/78830</t>
  </si>
  <si>
    <t xml:space="preserve">L-triptofan</t>
  </si>
  <si>
    <t xml:space="preserve">73-22-3</t>
  </si>
  <si>
    <t xml:space="preserve">https://www.carlroth.com/de/en/reagents-for-the-determination-of-nitrogen-acc-to-kjeldahl/l-tryptophan/p/4858.2</t>
  </si>
  <si>
    <t xml:space="preserve">L(+)-vinska kiselina</t>
  </si>
  <si>
    <t xml:space="preserve">87-69-4</t>
  </si>
  <si>
    <t xml:space="preserve">≥99,5%</t>
  </si>
  <si>
    <t xml:space="preserve">251380-100G</t>
  </si>
  <si>
    <t xml:space="preserve">https://www.sigmaaldrich.com/HR/en/product/sial/251380</t>
  </si>
  <si>
    <t xml:space="preserve">1,4-ditiotreitol</t>
  </si>
  <si>
    <t xml:space="preserve">≥99.0%</t>
  </si>
  <si>
    <t xml:space="preserve">43819-1G</t>
  </si>
  <si>
    <t xml:space="preserve">https://www.sigmaaldrich.com/HR/en/product/sigma/43819</t>
  </si>
  <si>
    <t xml:space="preserve">2,4,6-tris(2-piridil)-s-triazin, TPTZ</t>
  </si>
  <si>
    <t xml:space="preserve"> 3682-35-7 </t>
  </si>
  <si>
    <t xml:space="preserve">za spektofotometrijsko određivanje  Fe, ≥99.0% (HPLC)</t>
  </si>
  <si>
    <t xml:space="preserve">93285-1G</t>
  </si>
  <si>
    <t xml:space="preserve">https://www.sigmaaldrich.com/HR/en/product/sial/93285</t>
  </si>
  <si>
    <t xml:space="preserve">93285-5G</t>
  </si>
  <si>
    <t xml:space="preserve">2-merkaptoetanol</t>
  </si>
  <si>
    <t xml:space="preserve">60-24-2</t>
  </si>
  <si>
    <t xml:space="preserve">prikladno za elektroforezu</t>
  </si>
  <si>
    <t xml:space="preserve">mL</t>
  </si>
  <si>
    <t xml:space="preserve">M3148-100ML</t>
  </si>
  <si>
    <t xml:space="preserve">https://www.sigmaaldrich.com/HR/en/product/sigma/m3148</t>
  </si>
  <si>
    <t xml:space="preserve">2-metoksi-4-vinilfenol</t>
  </si>
  <si>
    <t xml:space="preserve">7786-61-0</t>
  </si>
  <si>
    <t xml:space="preserve">25</t>
  </si>
  <si>
    <t xml:space="preserve">W267511-25G-K</t>
  </si>
  <si>
    <t xml:space="preserve">https://www.sigmaaldrich.com/HR/en/product/aldrich/w267511</t>
  </si>
  <si>
    <t xml:space="preserve">adenin</t>
  </si>
  <si>
    <t xml:space="preserve">73-24-5</t>
  </si>
  <si>
    <t xml:space="preserve">A8626-25G</t>
  </si>
  <si>
    <t xml:space="preserve">https://www.sigmaaldrich.com/HR/en/product/sigma/a8626</t>
  </si>
  <si>
    <t xml:space="preserve">aminokaproična kiselina</t>
  </si>
  <si>
    <t xml:space="preserve">60-32-2</t>
  </si>
  <si>
    <t xml:space="preserve">A2504-25G</t>
  </si>
  <si>
    <t xml:space="preserve">https://www.sigmaaldrich.com/HR/en/product/sigma/a2504</t>
  </si>
  <si>
    <t xml:space="preserve">askorbinska kiselina</t>
  </si>
  <si>
    <t xml:space="preserve">50-81-7</t>
  </si>
  <si>
    <t xml:space="preserve">https://www.fishersci.de/shop/products/l-ascorbic-acid-99-extra-pure-slr-3/11483523#</t>
  </si>
  <si>
    <t xml:space="preserve">https://www.fishersci.de/shop/products/l-ascorbic-acid-99-extra-pure-slr-3/11473523#</t>
  </si>
  <si>
    <t xml:space="preserve">BHT</t>
  </si>
  <si>
    <t xml:space="preserve">128-37-0</t>
  </si>
  <si>
    <t xml:space="preserve">34750-250G-F</t>
  </si>
  <si>
    <t xml:space="preserve">https://www.sigmaaldrich.com/HR/en/product/sial/34750</t>
  </si>
  <si>
    <t xml:space="preserve">bisfenol A</t>
  </si>
  <si>
    <t xml:space="preserve">80-05-7</t>
  </si>
  <si>
    <t xml:space="preserve">239658-50G</t>
  </si>
  <si>
    <t xml:space="preserve">https://www.sigmaaldrich.com/HR/en/product/aldrich/239658</t>
  </si>
  <si>
    <t xml:space="preserve">D-(+)-manoza</t>
  </si>
  <si>
    <t xml:space="preserve">3458-28-4</t>
  </si>
  <si>
    <t xml:space="preserve">M6020-25G </t>
  </si>
  <si>
    <t xml:space="preserve">https://www.sigmaaldrich.com/HR/en/product/sigma/m6020</t>
  </si>
  <si>
    <t xml:space="preserve">D-fruktoza         </t>
  </si>
  <si>
    <t xml:space="preserve">57-48-7</t>
  </si>
  <si>
    <t xml:space="preserve">F3510-100G</t>
  </si>
  <si>
    <t xml:space="preserve">https://www.sigmaaldrich.com/HR/en/product/sigma/f3510</t>
  </si>
  <si>
    <t xml:space="preserve">D-glutaminska kiselina</t>
  </si>
  <si>
    <t xml:space="preserve">6893-26-1</t>
  </si>
  <si>
    <t xml:space="preserve">https://www.carlroth.com/de/en/glutamic-acid/d-glutamic-acid/p/7879.1</t>
  </si>
  <si>
    <t xml:space="preserve">ferulinska kiselina</t>
  </si>
  <si>
    <t xml:space="preserve">537-98-4</t>
  </si>
  <si>
    <t xml:space="preserve">Naručitelj će prihvatiti certifikat analize</t>
  </si>
  <si>
    <t xml:space="preserve">52229-50MG</t>
  </si>
  <si>
    <t xml:space="preserve">Katalog za grupu 3_G3_ferulinska kiselina</t>
  </si>
  <si>
    <t xml:space="preserve">galna kiselina monohidrat</t>
  </si>
  <si>
    <t xml:space="preserve">5995-86-8</t>
  </si>
  <si>
    <t xml:space="preserve">27645-250G-R</t>
  </si>
  <si>
    <t xml:space="preserve">https://www.sigmaaldrich.com/HR/en/product/sial/27645</t>
  </si>
  <si>
    <t xml:space="preserve">glicerol</t>
  </si>
  <si>
    <t xml:space="preserve">56-81-5</t>
  </si>
  <si>
    <t xml:space="preserve">Certificiran AR za analizu</t>
  </si>
  <si>
    <t xml:space="preserve">L</t>
  </si>
  <si>
    <t xml:space="preserve">https://www.fishersci.de/shop/products/glycerol-99-certified-ar-analysis-fisher-chemical/12656707?searchHijack=true&amp;searchTerm=10795711&amp;searchType=RAPID&amp;matchedCatNo=10795711</t>
  </si>
  <si>
    <t xml:space="preserve">hidrokinon</t>
  </si>
  <si>
    <t xml:space="preserve"> 123-31-9 </t>
  </si>
  <si>
    <t xml:space="preserve">H17902-100G</t>
  </si>
  <si>
    <t xml:space="preserve">https://www.sigmaaldrich.com/HR/en/product/sial/h17902</t>
  </si>
  <si>
    <t xml:space="preserve">imidazol</t>
  </si>
  <si>
    <t xml:space="preserve">288-32-4</t>
  </si>
  <si>
    <t xml:space="preserve"> ACS reagens</t>
  </si>
  <si>
    <t xml:space="preserve">I2399-100G</t>
  </si>
  <si>
    <t xml:space="preserve">https://www.sigmaaldrich.com/HR/en/product/sial/i2399</t>
  </si>
  <si>
    <t xml:space="preserve">kofein</t>
  </si>
  <si>
    <t xml:space="preserve">58-08-2</t>
  </si>
  <si>
    <t xml:space="preserve">prah</t>
  </si>
  <si>
    <t xml:space="preserve">C0750-5G</t>
  </si>
  <si>
    <t xml:space="preserve">https://www.sigmaaldrich.com/HR/en/product/sial/c0750</t>
  </si>
  <si>
    <t xml:space="preserve">kolin klorid</t>
  </si>
  <si>
    <t xml:space="preserve">67-48-1</t>
  </si>
  <si>
    <t xml:space="preserve">≥98.%</t>
  </si>
  <si>
    <t xml:space="preserve">C1879-1KG</t>
  </si>
  <si>
    <t xml:space="preserve">https://www.sigmaaldrich.com/HR/en/product/sigma/c1879</t>
  </si>
  <si>
    <t xml:space="preserve">L(-)-jabučna kiselina</t>
  </si>
  <si>
    <t xml:space="preserve">6915-15-7</t>
  </si>
  <si>
    <t xml:space="preserve">240176-50G</t>
  </si>
  <si>
    <t xml:space="preserve">https://www.sigmaaldrich.com/HR/en/product/aldrich/240176</t>
  </si>
  <si>
    <t xml:space="preserve">L-alanin</t>
  </si>
  <si>
    <t xml:space="preserve">56-41-7</t>
  </si>
  <si>
    <t xml:space="preserve">https://www.sigmaaldrich.com/HR/en/product/mm/816000</t>
  </si>
  <si>
    <t xml:space="preserve">L-askorbinska kiselina</t>
  </si>
  <si>
    <t xml:space="preserve">A92902-25G</t>
  </si>
  <si>
    <t xml:space="preserve">https://www.sigmaaldrich.com/HR/en/product/sial/a92902</t>
  </si>
  <si>
    <t xml:space="preserve">L-fenilalanin</t>
  </si>
  <si>
    <t xml:space="preserve">63-91-2</t>
  </si>
  <si>
    <t xml:space="preserve">https://www.carlroth.com/de/en/amino-acids-for-cell-culture/l-phenyalanine/p/1709.1</t>
  </si>
  <si>
    <t xml:space="preserve">L-glutamin</t>
  </si>
  <si>
    <t xml:space="preserve">56-85-9</t>
  </si>
  <si>
    <t xml:space="preserve">https://www.sigmaaldrich.com/HR/en/product/mm/816016</t>
  </si>
  <si>
    <t xml:space="preserve">L-glutaminska kiselina</t>
  </si>
  <si>
    <t xml:space="preserve">56-86-0</t>
  </si>
  <si>
    <t xml:space="preserve">G1251-100G</t>
  </si>
  <si>
    <t xml:space="preserve">https://www.sigmaaldrich.com/HR/en/product/sigma/g1251</t>
  </si>
  <si>
    <t xml:space="preserve">https://www.fishersci.de/shop/products/l-glutamic-acid-99-9/10409450#</t>
  </si>
  <si>
    <t xml:space="preserve">limunska kiselina</t>
  </si>
  <si>
    <t xml:space="preserve">77-92-9</t>
  </si>
  <si>
    <t xml:space="preserve">https://www.carlroth.com/de/en/complexing-agents/citric-acid/p/6490.1</t>
  </si>
  <si>
    <t xml:space="preserve">L-prolin</t>
  </si>
  <si>
    <t xml:space="preserve">147-85-3</t>
  </si>
  <si>
    <t xml:space="preserve">W331902-100G-K</t>
  </si>
  <si>
    <t xml:space="preserve">https://www.sigmaaldrich.com/HR/en/product/aldrich/w331902</t>
  </si>
  <si>
    <t xml:space="preserve">TCI-P0481-25G</t>
  </si>
  <si>
    <t xml:space="preserve">https://www.fishersci.de/shop/products/l-proline-99-thermo-scientific/11439512#</t>
  </si>
  <si>
    <t xml:space="preserve">L-serin</t>
  </si>
  <si>
    <t xml:space="preserve">56-45-1</t>
  </si>
  <si>
    <t xml:space="preserve">S4500-100G</t>
  </si>
  <si>
    <t xml:space="preserve">https://www.sigmaaldrich.com/HR/en/product/sigma/s4500</t>
  </si>
  <si>
    <t xml:space="preserve">polivinilpirolidon</t>
  </si>
  <si>
    <t xml:space="preserve">9003-39-8</t>
  </si>
  <si>
    <t xml:space="preserve">prosječna mol. masa 40 000 (+/- 10 %)</t>
  </si>
  <si>
    <t xml:space="preserve">https://www.carlroth.com/de/en/a-to-z/polyvinylpyrrolidone-k-30/p/4607.1</t>
  </si>
  <si>
    <t xml:space="preserve">resveratrol</t>
  </si>
  <si>
    <t xml:space="preserve">501-36-0</t>
  </si>
  <si>
    <t xml:space="preserve">R5010-100MG</t>
  </si>
  <si>
    <t xml:space="preserve">https://www.sigmaaldrich.com/HR/en/product/sigma/r5010</t>
  </si>
  <si>
    <t xml:space="preserve">salicilna kiselina</t>
  </si>
  <si>
    <t xml:space="preserve">69-72-7</t>
  </si>
  <si>
    <t xml:space="preserve">ACS reagens</t>
  </si>
  <si>
    <t xml:space="preserve">247588-500G</t>
  </si>
  <si>
    <t xml:space="preserve">https://www.sigmaaldrich.com/HR/en/product/sial/247588</t>
  </si>
  <si>
    <t xml:space="preserve">trans-cimetna kiselina</t>
  </si>
  <si>
    <t xml:space="preserve">140-10-3</t>
  </si>
  <si>
    <t xml:space="preserve">https://www.sigmaaldrich.com/HR/en/product/mm/800235</t>
  </si>
  <si>
    <t xml:space="preserve">trikloroctena kiselina</t>
  </si>
  <si>
    <t xml:space="preserve">76-03-9</t>
  </si>
  <si>
    <r>
      <rPr>
        <sz val="9"/>
        <color rgb="FF000000"/>
        <rFont val="Calibri"/>
        <family val="2"/>
        <charset val="1"/>
      </rPr>
      <t xml:space="preserve">Katalog za grupu 3_G3_155_</t>
    </r>
    <r>
      <rPr>
        <sz val="11"/>
        <color rgb="FF000000"/>
        <rFont val="Calibri"/>
        <family val="2"/>
        <charset val="1"/>
      </rPr>
      <t xml:space="preserve">trikloroctena kiselina</t>
    </r>
  </si>
  <si>
    <t xml:space="preserve">https://www.sigmaaldrich.com/HR/en/product/mm/818718</t>
  </si>
  <si>
    <t xml:space="preserve">V1104-100G</t>
  </si>
  <si>
    <t xml:space="preserve">d(+)-glukoza, bezvodna</t>
  </si>
  <si>
    <t xml:space="preserve">50-99-7</t>
  </si>
  <si>
    <t xml:space="preserve">≥99.5%</t>
  </si>
  <si>
    <t xml:space="preserve">G7021-1KG</t>
  </si>
  <si>
    <t xml:space="preserve">https://www.sigmaaldrich.com/HR/en/product/sigma/g7021</t>
  </si>
  <si>
    <t xml:space="preserve">D-glukoza         </t>
  </si>
  <si>
    <t xml:space="preserve">G8270-100G</t>
  </si>
  <si>
    <t xml:space="preserve">https://www.sigmaaldrich.com/HR/en/product/sigma/g8270</t>
  </si>
  <si>
    <t xml:space="preserve">neurosporen</t>
  </si>
  <si>
    <t xml:space="preserve">502-64-7</t>
  </si>
  <si>
    <t xml:space="preserve">FN57821</t>
  </si>
  <si>
    <t xml:space="preserve">Katalog za grupu 3_G3_160_neurosporen</t>
  </si>
  <si>
    <t xml:space="preserve">tert-butil metil eter</t>
  </si>
  <si>
    <t xml:space="preserve">
1634-04-4</t>
  </si>
  <si>
    <t xml:space="preserve">≥99.9%</t>
  </si>
  <si>
    <t xml:space="preserve">https://www.fishersci.de/shop/products/tert-butyl-methyl-ether-99-9-extra-pure-thermo-scientific/10474622#?keyword=%201634-04-4</t>
  </si>
  <si>
    <t xml:space="preserve">tert-butilhidroperoksid</t>
  </si>
  <si>
    <t xml:space="preserve">75-91-2</t>
  </si>
  <si>
    <t xml:space="preserve">70 wt. % in H2O</t>
  </si>
  <si>
    <t xml:space="preserve">458139-25ML</t>
  </si>
  <si>
    <t xml:space="preserve">https://www.sigmaaldrich.com/HR/en/product/aldrich/458139</t>
  </si>
  <si>
    <t xml:space="preserve">polivinil alkohol</t>
  </si>
  <si>
    <t xml:space="preserve">
9002-89-5</t>
  </si>
  <si>
    <t xml:space="preserve">87–89% hidrolizirani</t>
  </si>
  <si>
    <t xml:space="preserve">363170-500G</t>
  </si>
  <si>
    <t xml:space="preserve">https://www.sigmaaldrich.com/HR/en/product/aldrich/363170</t>
  </si>
  <si>
    <t xml:space="preserve">penicilin g</t>
  </si>
  <si>
    <t xml:space="preserve">69-57-8</t>
  </si>
  <si>
    <t xml:space="preserve">96.0-102.0%</t>
  </si>
  <si>
    <t xml:space="preserve">13752-5G-F</t>
  </si>
  <si>
    <t xml:space="preserve">https://www.sigmaaldrich.com/HR/en/product/sigma/13752</t>
  </si>
  <si>
    <t xml:space="preserve">galna kiselina</t>
  </si>
  <si>
    <t xml:space="preserve">149-91-7</t>
  </si>
  <si>
    <t xml:space="preserve">97.5-102.5% (titracija)</t>
  </si>
  <si>
    <t xml:space="preserve">G7384-250G</t>
  </si>
  <si>
    <t xml:space="preserve">https://www.sigmaaldrich.com/HR/en/product/sigma/g7384</t>
  </si>
  <si>
    <t xml:space="preserve">G7384-100G</t>
  </si>
  <si>
    <t xml:space="preserve">trikloretilen </t>
  </si>
  <si>
    <t xml:space="preserve">79-01-6</t>
  </si>
  <si>
    <t xml:space="preserve">ACS</t>
  </si>
  <si>
    <t xml:space="preserve">251402-1L</t>
  </si>
  <si>
    <t xml:space="preserve">https://www.sigmaaldrich.com/HR/en/product/sigald/251402</t>
  </si>
  <si>
    <t xml:space="preserve">laktoza, monohidrat</t>
  </si>
  <si>
    <t xml:space="preserve">64044-51-5</t>
  </si>
  <si>
    <t xml:space="preserve"> Ph.Eur.</t>
  </si>
  <si>
    <t xml:space="preserve">61341-1KG</t>
  </si>
  <si>
    <t xml:space="preserve">https://www.sigmaaldrich.com/HR/en/product/sial/61341</t>
  </si>
  <si>
    <t xml:space="preserve">digitonin</t>
  </si>
  <si>
    <t xml:space="preserve">11024-24-1</t>
  </si>
  <si>
    <t xml:space="preserve">maksimalni udio vode 6%</t>
  </si>
  <si>
    <t xml:space="preserve">HN76.2</t>
  </si>
  <si>
    <t xml:space="preserve">Katalog za grupu 3_G3_170_digitonin</t>
  </si>
  <si>
    <t xml:space="preserve">trikloroctena kiselina </t>
  </si>
  <si>
    <t xml:space="preserve">p.a.</t>
  </si>
  <si>
    <t xml:space="preserve">https://www.fishersci.de/shop/products/trichloroacetic-acid-certified-ar-analysis-fisher-chemical/10764961#</t>
  </si>
  <si>
    <t xml:space="preserve">etilendiamintetraoctena kiselina, dinatrijeva sol (komplekson III, EDTA-Na2)</t>
  </si>
  <si>
    <t xml:space="preserve"> 6381-92-6</t>
  </si>
  <si>
    <t xml:space="preserve">p.a. (99%)</t>
  </si>
  <si>
    <t xml:space="preserve">sadržaj teških metala (kao Pb) max. 10 ppm</t>
  </si>
  <si>
    <r>
      <rPr>
        <sz val="9"/>
        <color rgb="FF000000"/>
        <rFont val="Calibri"/>
        <family val="2"/>
        <charset val="1"/>
      </rPr>
      <t xml:space="preserve">Katalog za grupu 3_G3_172_</t>
    </r>
    <r>
      <rPr>
        <sz val="11"/>
        <color rgb="FF000000"/>
        <rFont val="Calibri"/>
        <family val="2"/>
        <charset val="1"/>
      </rPr>
      <t xml:space="preserve">etilendiamintetraoctena kiselina, dinatrijeva sol</t>
    </r>
  </si>
  <si>
    <t xml:space="preserve">parafinsko ulje</t>
  </si>
  <si>
    <t xml:space="preserve">8012-95-1</t>
  </si>
  <si>
    <t xml:space="preserve">Ph. Eur.</t>
  </si>
  <si>
    <t xml:space="preserve">zadovoljava analitičke specifikacije Ph. Eur., BP, viskozna tekućina</t>
  </si>
  <si>
    <t xml:space="preserve">18512-2.5L</t>
  </si>
  <si>
    <t xml:space="preserve">https://www.sigmaaldrich.com/HR/en/product/sial/18512</t>
  </si>
  <si>
    <t xml:space="preserve">piridin</t>
  </si>
  <si>
    <t xml:space="preserve">110-86-1</t>
  </si>
  <si>
    <t xml:space="preserve">za analizu</t>
  </si>
  <si>
    <t xml:space="preserve">ml</t>
  </si>
  <si>
    <t xml:space="preserve">https://www.sigmaaldrich.com/HR/en/product/mm/109728</t>
  </si>
  <si>
    <t xml:space="preserve">octena kiselina, ledena</t>
  </si>
  <si>
    <t xml:space="preserve">64-19-7</t>
  </si>
  <si>
    <t xml:space="preserve">Ph. Eur., ≥99.8%</t>
  </si>
  <si>
    <t xml:space="preserve">33209-2.5L</t>
  </si>
  <si>
    <t xml:space="preserve">https://lab.honeywell.com/shop/acetic-acid-33209</t>
  </si>
  <si>
    <t xml:space="preserve">33209-1L</t>
  </si>
  <si>
    <t xml:space="preserve">glicin</t>
  </si>
  <si>
    <t xml:space="preserve">56-40-6</t>
  </si>
  <si>
    <t xml:space="preserve">Ph. Eur., 99.7-101% računato na suhu tvar</t>
  </si>
  <si>
    <t xml:space="preserve">33226-1KG</t>
  </si>
  <si>
    <t xml:space="preserve">https://www.sigmaaldrich.com/HR/en/product/sial/33226</t>
  </si>
  <si>
    <t xml:space="preserve">saharoza</t>
  </si>
  <si>
    <t xml:space="preserve">57-50-1</t>
  </si>
  <si>
    <t xml:space="preserve">Ph.Eur.</t>
  </si>
  <si>
    <t xml:space="preserve">pročišćen; zadovoljava analitičke specifikacije Ph. Eur., BP, NF</t>
  </si>
  <si>
    <t xml:space="preserve">16104-250G</t>
  </si>
  <si>
    <t xml:space="preserve">https://www.sigmaaldrich.com/HR/en/product/sial/16104</t>
  </si>
  <si>
    <t xml:space="preserve">16104-1KG</t>
  </si>
  <si>
    <t xml:space="preserve">1,10-fenantrolinski kompleks željeza(II) (feroin)</t>
  </si>
  <si>
    <t xml:space="preserve">14634-91-4</t>
  </si>
  <si>
    <t xml:space="preserve">25 mM otopina u vodi, Redox indikator</t>
  </si>
  <si>
    <t xml:space="preserve">https://www.fishersci.de/shop/products/tris-1-10-phenanthroline-iron-ii-sulfate-0-025m-aqueous-solution-thermo-scientific/10177293#14634-91-4</t>
  </si>
  <si>
    <t xml:space="preserve">L-leucin</t>
  </si>
  <si>
    <t xml:space="preserve">61-90-5</t>
  </si>
  <si>
    <t xml:space="preserve">RG, ≥98%</t>
  </si>
  <si>
    <t xml:space="preserve">L8000-25G</t>
  </si>
  <si>
    <t xml:space="preserve">https://www.sigmaaldrich.com/HR/en/product/sigma/l8000</t>
  </si>
  <si>
    <t xml:space="preserve">L-metionin</t>
  </si>
  <si>
    <t xml:space="preserve">63-68-3</t>
  </si>
  <si>
    <t xml:space="preserve">https://www.carlroth.com/de/en/amino-acids-for-cell-culture/l-methionine/p/1702.1</t>
  </si>
  <si>
    <t xml:space="preserve">L-tirozin</t>
  </si>
  <si>
    <t xml:space="preserve">60-18-4</t>
  </si>
  <si>
    <t xml:space="preserve">T3754-50G</t>
  </si>
  <si>
    <t xml:space="preserve">https://www.sigmaaldrich.com/HR/en/product/sial/t3754</t>
  </si>
  <si>
    <t xml:space="preserve">izoamilni alkohol</t>
  </si>
  <si>
    <t xml:space="preserve">123-51-3</t>
  </si>
  <si>
    <t xml:space="preserve">RG, 98%</t>
  </si>
  <si>
    <t xml:space="preserve">M32658-1L</t>
  </si>
  <si>
    <t xml:space="preserve">https://www.sigmaaldrich.com/HR/en/product/sigald/m32658</t>
  </si>
  <si>
    <t xml:space="preserve">peridinin</t>
  </si>
  <si>
    <t xml:space="preserve">33281-81-1</t>
  </si>
  <si>
    <t xml:space="preserve">točka taljenja od 
201.41 °C</t>
  </si>
  <si>
    <t xml:space="preserve">IBA28181</t>
  </si>
  <si>
    <t xml:space="preserve">https://www.biosynth.com/advanced/search-results?query=IBA28181&amp;searchtype=1</t>
  </si>
  <si>
    <t xml:space="preserve">2,2-difenil-1-pikrilhidrazil, DPPH</t>
  </si>
  <si>
    <t xml:space="preserve">1898-66-4</t>
  </si>
  <si>
    <t xml:space="preserve">D9132-5G</t>
  </si>
  <si>
    <t xml:space="preserve">https://www.sigmaaldrich.com/HR/en/product/aldrich/d9132</t>
  </si>
  <si>
    <t xml:space="preserve">D9132-1G</t>
  </si>
  <si>
    <t xml:space="preserve">arapska guma</t>
  </si>
  <si>
    <t xml:space="preserve">9000-01-5</t>
  </si>
  <si>
    <t xml:space="preserve">udio pepela nakon spaljivanja: maks. 5%</t>
  </si>
  <si>
    <t xml:space="preserve">https://www.fishersci.de/shop/products/gum-arabic-powder-thermo-scientific/10237640?searchHijack=true&amp;searchTerm=258850010&amp;searchType=RAPID&amp;matchedCatNo=258850010</t>
  </si>
  <si>
    <t xml:space="preserve">benzin, medicinski</t>
  </si>
  <si>
    <t xml:space="preserve">64742-49-0</t>
  </si>
  <si>
    <t xml:space="preserve">P106912</t>
  </si>
  <si>
    <t xml:space="preserve">https://www.grammol.hr/OTAPALA/Benzin-medicinski-14_1</t>
  </si>
  <si>
    <t xml:space="preserve">Congo red</t>
  </si>
  <si>
    <t xml:space="preserve">573-58-0</t>
  </si>
  <si>
    <t xml:space="preserve">udio boje min. 35%</t>
  </si>
  <si>
    <t xml:space="preserve">C6767-25G</t>
  </si>
  <si>
    <t xml:space="preserve">https://www.sigmaaldrich.com/HR/en/product/sigma/c6767</t>
  </si>
  <si>
    <t xml:space="preserve">Coomassie Brilliant blue R 250 </t>
  </si>
  <si>
    <t xml:space="preserve">6104-59-2</t>
  </si>
  <si>
    <t xml:space="preserve">https://www.fishersci.de/shop/products/brilliant-blue-r-pure/10184300?searchHijack=true&amp;searchTerm=191490250&amp;searchType=RAPID&amp;matchedCatNo=191490250</t>
  </si>
  <si>
    <t xml:space="preserve">dijodmetan</t>
  </si>
  <si>
    <t xml:space="preserve">75-11-6</t>
  </si>
  <si>
    <t xml:space="preserve">https://www.sigmaaldrich.com/HR/en/product/mm/818153</t>
  </si>
  <si>
    <t xml:space="preserve">fenol, otopina</t>
  </si>
  <si>
    <t xml:space="preserve">108-95-2</t>
  </si>
  <si>
    <t xml:space="preserve">Fenol uravnotežen s 10 mM TRIS HCl, pH 8.0, 1 mM EDTA, za molekularnu biologiju</t>
  </si>
  <si>
    <t xml:space="preserve">P4557-100ML</t>
  </si>
  <si>
    <t xml:space="preserve">https://www.sigmaaldrich.com/HR/en/product/sigma/p4557</t>
  </si>
  <si>
    <t xml:space="preserve">formaldehid, 37%-tna otop. u vodi</t>
  </si>
  <si>
    <t xml:space="preserve">50-00-0</t>
  </si>
  <si>
    <t xml:space="preserve">Extra Pure, otopina 37-41%, SLR</t>
  </si>
  <si>
    <t xml:space="preserve">https://www.fishersci.de/shop/products/formaldehyde-extra-pure-solution-37-41-slr-fisher-chemical/10231622?searchHijack=true&amp;searchTerm=10231622&amp;searchType=RAPID&amp;matchedCatNo=10231622</t>
  </si>
  <si>
    <t xml:space="preserve">guar guma</t>
  </si>
  <si>
    <t xml:space="preserve">9000-30-0</t>
  </si>
  <si>
    <t xml:space="preserve">G4129-500G</t>
  </si>
  <si>
    <t xml:space="preserve">https://www.sigmaaldrich.com/HR/en/product/sigma/g4129</t>
  </si>
  <si>
    <t xml:space="preserve">kalcijev alginat</t>
  </si>
  <si>
    <t xml:space="preserve">9005-35-0</t>
  </si>
  <si>
    <t xml:space="preserve">TCI-A0738-500G</t>
  </si>
  <si>
    <t xml:space="preserve">https://www.tcichemicals.com/BE/en/search/?text=A0738-500G</t>
  </si>
  <si>
    <t xml:space="preserve">kalkon karboksilna kiselina </t>
  </si>
  <si>
    <t xml:space="preserve">3737-95-9</t>
  </si>
  <si>
    <t xml:space="preserve">indikator</t>
  </si>
  <si>
    <t xml:space="preserve">https://www.fishersci.de/shop/products/calconcarboxylic-acid-indicator-grade/10501411?searchHijack=true&amp;searchTerm=10501411&amp;searchType=RAPID&amp;matchedCatNo=10501411</t>
  </si>
  <si>
    <t xml:space="preserve">karboksimetil celuloza</t>
  </si>
  <si>
    <t xml:space="preserve">9000-11-7</t>
  </si>
  <si>
    <t xml:space="preserve">336E.3</t>
  </si>
  <si>
    <t xml:space="preserve">https://www.carlroth.com/de/en/polysaccharids/carboxymethyl-cellulose/p/336e.3</t>
  </si>
  <si>
    <t xml:space="preserve">kitozan</t>
  </si>
  <si>
    <t xml:space="preserve">9012-76-4</t>
  </si>
  <si>
    <t xml:space="preserve">Mr 100 000 - 300 000</t>
  </si>
  <si>
    <t xml:space="preserve">https://www.fishersci.de/shop/products/chitosan-molecular-weight-100-000-300-000/10224991#9012-76-4</t>
  </si>
  <si>
    <t xml:space="preserve">kitozan iz rakova</t>
  </si>
  <si>
    <t xml:space="preserve">niske viskoznosti</t>
  </si>
  <si>
    <t xml:space="preserve">50494-100G-F</t>
  </si>
  <si>
    <t xml:space="preserve">https://www.sigmaaldrich.com/HR/en/product/sigma/50494</t>
  </si>
  <si>
    <t xml:space="preserve">kitozan iz rakova </t>
  </si>
  <si>
    <t xml:space="preserve">kitozan, male molekulske mase</t>
  </si>
  <si>
    <t xml:space="preserve">448869-250G</t>
  </si>
  <si>
    <t xml:space="preserve">https://www.sigmaaldrich.com/HR/en/product/aldrich/448869</t>
  </si>
  <si>
    <t xml:space="preserve">kitozan, srednje molekulske mase</t>
  </si>
  <si>
    <t xml:space="preserve">448877-250G</t>
  </si>
  <si>
    <t xml:space="preserve">https://www.sigmaaldrich.com/HR/en/product/aldrich/448877</t>
  </si>
  <si>
    <t xml:space="preserve">maltodekstrin, 4-7 DE</t>
  </si>
  <si>
    <t xml:space="preserve">9050-36-6</t>
  </si>
  <si>
    <t xml:space="preserve">419672-500G</t>
  </si>
  <si>
    <t xml:space="preserve">https://www.sigmaaldrich.com/HR/en/product/aldrich/419672</t>
  </si>
  <si>
    <t xml:space="preserve">natrijev alginat</t>
  </si>
  <si>
    <t xml:space="preserve">9005-38-3</t>
  </si>
  <si>
    <t xml:space="preserve">dobiven iz smeđih algi, viskoznost 1%-tne otop. u vodi 4-12 cP</t>
  </si>
  <si>
    <t xml:space="preserve">A1112-500G</t>
  </si>
  <si>
    <t xml:space="preserve">https://www.sigmaaldrich.com/HR/en/product/sigma/a1112</t>
  </si>
  <si>
    <t xml:space="preserve">viskoznost 1%-tne otop. u vodi 15-25 cP</t>
  </si>
  <si>
    <t xml:space="preserve">180947-500G</t>
  </si>
  <si>
    <t xml:space="preserve">https://www.sigmaaldrich.com/HR/en/product/aldrich/180947</t>
  </si>
  <si>
    <t xml:space="preserve">Neutral Red</t>
  </si>
  <si>
    <t xml:space="preserve">553-24-2</t>
  </si>
  <si>
    <t xml:space="preserve">https://www.fishersci.de/shop/products/neutral-red-19/15475319#553-24--2</t>
  </si>
  <si>
    <t xml:space="preserve">pektin, niskoesterificirani</t>
  </si>
  <si>
    <t xml:space="preserve">9000-69-5</t>
  </si>
  <si>
    <t xml:space="preserve">iz jabuke ili citrusa, max. 12 % vlage</t>
  </si>
  <si>
    <t xml:space="preserve">93854-500G</t>
  </si>
  <si>
    <t xml:space="preserve">https://www.sigmaaldrich.com/HR/en/product/sigma/93854</t>
  </si>
  <si>
    <t xml:space="preserve">pektin, visokoesterificirani</t>
  </si>
  <si>
    <t xml:space="preserve">galakturonska kiselina ≥74.0 %</t>
  </si>
  <si>
    <t xml:space="preserve">P9135-500G</t>
  </si>
  <si>
    <t xml:space="preserve">https://www.sigmaaldrich.com/HR/en/product/sigma/p9135</t>
  </si>
  <si>
    <t xml:space="preserve">polisorbat 20</t>
  </si>
  <si>
    <t xml:space="preserve">9005-64-5</t>
  </si>
  <si>
    <t xml:space="preserve">https://www.fishersci.de/shop/products/tween-20-fisher-bioreagents/10113103?searchHijack=true&amp;searchTerm=10113103&amp;searchType=RAPID&amp;matchedCatNo=10113103</t>
  </si>
  <si>
    <t xml:space="preserve">streptomicin sulfat</t>
  </si>
  <si>
    <t xml:space="preserve">3810-74-0</t>
  </si>
  <si>
    <t xml:space="preserve">S6501-5G</t>
  </si>
  <si>
    <t xml:space="preserve">https://www.sigmaaldrich.com/HR/en/product/sial/s6501</t>
  </si>
  <si>
    <t xml:space="preserve">Trypan Blue</t>
  </si>
  <si>
    <t xml:space="preserve">72-57-1</t>
  </si>
  <si>
    <t xml:space="preserve">BD306386</t>
  </si>
  <si>
    <t xml:space="preserve">https://www.bldpharm.com/products/72-57-1.html?BD=BD306386</t>
  </si>
  <si>
    <t xml:space="preserve">Tween 80</t>
  </si>
  <si>
    <t xml:space="preserve">9005-65-6</t>
  </si>
  <si>
    <t xml:space="preserve">STS0204-1L</t>
  </si>
  <si>
    <t xml:space="preserve">https://www.sigmaaldrich.com/HR/en/product/sial/sts0204</t>
  </si>
  <si>
    <t xml:space="preserve">vinska kiselina</t>
  </si>
  <si>
    <t xml:space="preserve">K302.1</t>
  </si>
  <si>
    <t xml:space="preserve">https://www.carlroth.com/de/en/complexing-agents/l%28%2B%29-tartaric-acid/p/k302.1</t>
  </si>
  <si>
    <t xml:space="preserve">zein</t>
  </si>
  <si>
    <t xml:space="preserve">9010-66-6</t>
  </si>
  <si>
    <t xml:space="preserve">pročišćen</t>
  </si>
  <si>
    <t xml:space="preserve">https://www.fishersci.de/shop/products/zein-purified-thermo-scientific/10114340?searchHijack=true&amp;searchTerm=9010-66-6&amp;searchType=RAPID&amp;matchedCatNo=9010-66-6</t>
  </si>
  <si>
    <t xml:space="preserve">UKUPNA CIJENA BEZ PDV-a (EUR)</t>
  </si>
  <si>
    <t xml:space="preserve">IZNOS PDV-a (EUR)</t>
  </si>
  <si>
    <t xml:space="preserve">SVEUKUPNO (EUR)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</si>
</sst>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0.00"/>
    <numFmt numFmtId="167" formatCode="0%"/>
    <numFmt numFmtId="168" formatCode="0.0%"/>
    <numFmt numFmtId="169" formatCode="#,##0.0"/>
    <numFmt numFmtId="170" formatCode="0"/>
    <numFmt numFmtId="171" formatCode="#,##0.00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rgb="FF0563C1"/>
      <name val="Calibri"/>
      <family val="2"/>
      <charset val="1"/>
    </font>
    <font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0000FF"/>
      <name val="Calibri"/>
      <family val="2"/>
      <charset val="238"/>
    </font>
    <font>
      <sz val="11"/>
      <color rgb="FF000000"/>
      <name val="Arial"/>
      <family val="2"/>
      <charset val="1"/>
    </font>
    <font>
      <i val="true"/>
      <sz val="11"/>
      <name val="Calibri"/>
      <family val="2"/>
      <charset val="238"/>
    </font>
    <font>
      <sz val="11"/>
      <color rgb="FF474747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1"/>
    </font>
    <font>
      <b val="true"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5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1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1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23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2" xfId="20"/>
    <cellStyle name="Normal 2" xfId="21"/>
    <cellStyle name="Normal 2 2" xfId="22"/>
    <cellStyle name="Normal 3" xfId="23"/>
    <cellStyle name="Normal 4" xfId="24"/>
    <cellStyle name="Normal 7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7474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sigmaaldrich.com/HR/en/product/aldrich/12072" TargetMode="External"/><Relationship Id="rId2" Type="http://schemas.openxmlformats.org/officeDocument/2006/relationships/hyperlink" Target="https://www.fishersci.de/shop/products/3-4-dihydroxy-l-phenylalanine-98-3/11443704" TargetMode="External"/><Relationship Id="rId3" Type="http://schemas.openxmlformats.org/officeDocument/2006/relationships/hyperlink" Target="https://www.sigmaaldrich.com/HR/en/search/14634-91-4?focus=products&amp;page=1&amp;perpage=30&amp;sort=relevance&amp;term=14634-91-4&amp;type=cas_numbe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220"/>
  <sheetViews>
    <sheetView showFormulas="false" showGridLines="true" showRowColHeaders="true" showZeros="true" rightToLeft="false" tabSelected="true" showOutlineSymbols="true" defaultGridColor="true" view="normal" topLeftCell="D217" colorId="64" zoomScale="63" zoomScaleNormal="63" zoomScalePageLayoutView="100" workbookViewId="0">
      <selection pane="topLeft" activeCell="D2" activeCellId="0" sqref="D2"/>
    </sheetView>
  </sheetViews>
  <sheetFormatPr defaultColWidth="8.9140625" defaultRowHeight="14.4" zeroHeight="false" outlineLevelRow="0" outlineLevelCol="0"/>
  <cols>
    <col collapsed="false" customWidth="true" hidden="false" outlineLevel="0" max="1" min="1" style="0" width="6.35"/>
    <col collapsed="false" customWidth="true" hidden="false" outlineLevel="0" max="2" min="2" style="1" width="55.33"/>
    <col collapsed="false" customWidth="true" hidden="false" outlineLevel="0" max="3" min="3" style="0" width="12.33"/>
    <col collapsed="false" customWidth="true" hidden="false" outlineLevel="0" max="4" min="4" style="0" width="27.12"/>
    <col collapsed="false" customWidth="true" hidden="false" outlineLevel="0" max="5" min="5" style="2" width="53.99"/>
    <col collapsed="false" customWidth="true" hidden="false" outlineLevel="0" max="7" min="7" style="0" width="7.67"/>
    <col collapsed="false" customWidth="true" hidden="false" outlineLevel="0" max="8" min="8" style="0" width="10.33"/>
    <col collapsed="false" customWidth="true" hidden="false" outlineLevel="0" max="9" min="9" style="0" width="15.84"/>
    <col collapsed="false" customWidth="true" hidden="false" outlineLevel="0" max="10" min="10" style="0" width="21.82"/>
    <col collapsed="false" customWidth="true" hidden="false" outlineLevel="0" max="11" min="11" style="0" width="20.22"/>
    <col collapsed="false" customWidth="true" hidden="false" outlineLevel="0" max="12" min="12" style="0" width="19.45"/>
  </cols>
  <sheetData>
    <row r="1" customFormat="false" ht="14.4" hidden="false" customHeight="false" outlineLevel="0" collapsed="false">
      <c r="B1" s="3" t="s">
        <v>0</v>
      </c>
    </row>
    <row r="4" customFormat="false" ht="43.2" hidden="false" customHeight="false" outlineLevel="0" collapsed="false">
      <c r="A4" s="4" t="s">
        <v>1</v>
      </c>
      <c r="B4" s="4" t="s">
        <v>2</v>
      </c>
      <c r="C4" s="5" t="s">
        <v>3</v>
      </c>
      <c r="D4" s="4" t="s">
        <v>4</v>
      </c>
      <c r="E4" s="4" t="s">
        <v>5</v>
      </c>
      <c r="F4" s="4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</row>
    <row r="5" s="10" customFormat="true" ht="12" hidden="false" customHeight="false" outlineLevel="0" collapsed="false">
      <c r="A5" s="7" t="n">
        <v>1</v>
      </c>
      <c r="B5" s="7" t="n">
        <v>2</v>
      </c>
      <c r="C5" s="8" t="s">
        <v>13</v>
      </c>
      <c r="D5" s="7" t="n">
        <v>4</v>
      </c>
      <c r="E5" s="7" t="n">
        <v>5</v>
      </c>
      <c r="F5" s="7" t="n">
        <v>6</v>
      </c>
      <c r="G5" s="9" t="n">
        <v>7</v>
      </c>
      <c r="H5" s="9" t="n">
        <v>8</v>
      </c>
      <c r="I5" s="9" t="n">
        <v>9</v>
      </c>
      <c r="J5" s="9" t="n">
        <v>10</v>
      </c>
      <c r="K5" s="9" t="n">
        <v>11</v>
      </c>
      <c r="L5" s="9" t="s">
        <v>14</v>
      </c>
    </row>
    <row r="6" s="10" customFormat="true" ht="24.6" hidden="false" customHeight="false" outlineLevel="0" collapsed="false">
      <c r="A6" s="11" t="n">
        <v>1</v>
      </c>
      <c r="B6" s="12" t="s">
        <v>15</v>
      </c>
      <c r="C6" s="12" t="s">
        <v>16</v>
      </c>
      <c r="D6" s="13" t="s">
        <v>17</v>
      </c>
      <c r="E6" s="12"/>
      <c r="F6" s="13" t="n">
        <v>5</v>
      </c>
      <c r="G6" s="13" t="s">
        <v>18</v>
      </c>
      <c r="H6" s="13" t="n">
        <v>1</v>
      </c>
      <c r="I6" s="14" t="s">
        <v>19</v>
      </c>
      <c r="J6" s="15" t="s">
        <v>20</v>
      </c>
      <c r="K6" s="16" t="n">
        <v>211.7</v>
      </c>
      <c r="L6" s="16" t="n">
        <f aca="false">H6*K6</f>
        <v>211.7</v>
      </c>
    </row>
    <row r="7" s="10" customFormat="true" ht="47.65" hidden="false" customHeight="false" outlineLevel="0" collapsed="false">
      <c r="A7" s="11" t="n">
        <v>2</v>
      </c>
      <c r="B7" s="12" t="s">
        <v>21</v>
      </c>
      <c r="C7" s="12" t="s">
        <v>22</v>
      </c>
      <c r="D7" s="13" t="s">
        <v>17</v>
      </c>
      <c r="E7" s="12"/>
      <c r="F7" s="13" t="n">
        <v>1</v>
      </c>
      <c r="G7" s="13" t="s">
        <v>23</v>
      </c>
      <c r="H7" s="13" t="n">
        <v>1</v>
      </c>
      <c r="I7" s="14" t="s">
        <v>24</v>
      </c>
      <c r="J7" s="15" t="s">
        <v>25</v>
      </c>
      <c r="K7" s="16" t="n">
        <v>877.8</v>
      </c>
      <c r="L7" s="16" t="n">
        <f aca="false">H7*K7</f>
        <v>877.8</v>
      </c>
    </row>
    <row r="8" s="10" customFormat="true" ht="47.65" hidden="false" customHeight="false" outlineLevel="0" collapsed="false">
      <c r="A8" s="11" t="n">
        <v>3</v>
      </c>
      <c r="B8" s="12" t="s">
        <v>26</v>
      </c>
      <c r="C8" s="12" t="s">
        <v>27</v>
      </c>
      <c r="D8" s="13" t="s">
        <v>28</v>
      </c>
      <c r="E8" s="12"/>
      <c r="F8" s="17" t="s">
        <v>29</v>
      </c>
      <c r="G8" s="17" t="s">
        <v>23</v>
      </c>
      <c r="H8" s="13" t="n">
        <v>1</v>
      </c>
      <c r="I8" s="18" t="s">
        <v>30</v>
      </c>
      <c r="J8" s="15" t="s">
        <v>31</v>
      </c>
      <c r="K8" s="16" t="n">
        <v>381.1</v>
      </c>
      <c r="L8" s="16" t="n">
        <f aca="false">H8*K8</f>
        <v>381.1</v>
      </c>
    </row>
    <row r="9" s="10" customFormat="true" ht="24.6" hidden="false" customHeight="false" outlineLevel="0" collapsed="false">
      <c r="A9" s="11" t="n">
        <v>4</v>
      </c>
      <c r="B9" s="12" t="s">
        <v>32</v>
      </c>
      <c r="C9" s="13" t="s">
        <v>33</v>
      </c>
      <c r="D9" s="13" t="s">
        <v>34</v>
      </c>
      <c r="E9" s="19"/>
      <c r="F9" s="13" t="n">
        <v>1</v>
      </c>
      <c r="G9" s="20" t="s">
        <v>23</v>
      </c>
      <c r="H9" s="13" t="n">
        <v>1</v>
      </c>
      <c r="I9" s="14" t="s">
        <v>35</v>
      </c>
      <c r="J9" s="15" t="s">
        <v>36</v>
      </c>
      <c r="K9" s="16" t="n">
        <v>350.2</v>
      </c>
      <c r="L9" s="16" t="n">
        <f aca="false">H9*K9</f>
        <v>350.2</v>
      </c>
    </row>
    <row r="10" s="10" customFormat="true" ht="36.15" hidden="false" customHeight="false" outlineLevel="0" collapsed="false">
      <c r="A10" s="11" t="n">
        <v>5</v>
      </c>
      <c r="B10" s="12" t="s">
        <v>37</v>
      </c>
      <c r="C10" s="13" t="s">
        <v>38</v>
      </c>
      <c r="D10" s="13" t="s">
        <v>39</v>
      </c>
      <c r="E10" s="19" t="s">
        <v>40</v>
      </c>
      <c r="F10" s="13" t="n">
        <v>100</v>
      </c>
      <c r="G10" s="20" t="s">
        <v>18</v>
      </c>
      <c r="H10" s="13" t="n">
        <v>1</v>
      </c>
      <c r="I10" s="18" t="s">
        <v>41</v>
      </c>
      <c r="J10" s="15" t="s">
        <v>42</v>
      </c>
      <c r="K10" s="16" t="n">
        <v>73.5</v>
      </c>
      <c r="L10" s="16" t="n">
        <f aca="false">H10*K10</f>
        <v>73.5</v>
      </c>
    </row>
    <row r="11" s="10" customFormat="true" ht="36.15" hidden="false" customHeight="false" outlineLevel="0" collapsed="false">
      <c r="A11" s="11" t="n">
        <v>6</v>
      </c>
      <c r="B11" s="21" t="s">
        <v>43</v>
      </c>
      <c r="C11" s="22" t="s">
        <v>44</v>
      </c>
      <c r="D11" s="23" t="s">
        <v>45</v>
      </c>
      <c r="E11" s="24"/>
      <c r="F11" s="22" t="n">
        <v>10</v>
      </c>
      <c r="G11" s="25" t="s">
        <v>18</v>
      </c>
      <c r="H11" s="22" t="n">
        <v>1</v>
      </c>
      <c r="I11" s="18" t="s">
        <v>46</v>
      </c>
      <c r="J11" s="15" t="s">
        <v>47</v>
      </c>
      <c r="K11" s="16" t="n">
        <v>18</v>
      </c>
      <c r="L11" s="16" t="n">
        <f aca="false">H11*K11</f>
        <v>18</v>
      </c>
    </row>
    <row r="12" s="10" customFormat="true" ht="24.6" hidden="false" customHeight="false" outlineLevel="0" collapsed="false">
      <c r="A12" s="11" t="n">
        <v>7</v>
      </c>
      <c r="B12" s="12" t="s">
        <v>48</v>
      </c>
      <c r="C12" s="13" t="s">
        <v>49</v>
      </c>
      <c r="D12" s="13" t="s">
        <v>50</v>
      </c>
      <c r="E12" s="12"/>
      <c r="F12" s="13" t="n">
        <v>10</v>
      </c>
      <c r="G12" s="13" t="s">
        <v>23</v>
      </c>
      <c r="H12" s="13" t="n">
        <v>1</v>
      </c>
      <c r="I12" s="14" t="s">
        <v>51</v>
      </c>
      <c r="J12" s="15" t="s">
        <v>52</v>
      </c>
      <c r="K12" s="16" t="n">
        <v>407</v>
      </c>
      <c r="L12" s="16" t="n">
        <f aca="false">H12*K12</f>
        <v>407</v>
      </c>
    </row>
    <row r="13" s="10" customFormat="true" ht="24.6" hidden="false" customHeight="false" outlineLevel="0" collapsed="false">
      <c r="A13" s="11" t="n">
        <v>8</v>
      </c>
      <c r="B13" s="12" t="s">
        <v>53</v>
      </c>
      <c r="C13" s="13" t="s">
        <v>54</v>
      </c>
      <c r="D13" s="13" t="s">
        <v>55</v>
      </c>
      <c r="E13" s="19"/>
      <c r="F13" s="13" t="n">
        <v>1</v>
      </c>
      <c r="G13" s="20" t="s">
        <v>23</v>
      </c>
      <c r="H13" s="13" t="n">
        <v>1</v>
      </c>
      <c r="I13" s="14" t="s">
        <v>56</v>
      </c>
      <c r="J13" s="15" t="s">
        <v>57</v>
      </c>
      <c r="K13" s="16" t="n">
        <v>125.7</v>
      </c>
      <c r="L13" s="16" t="n">
        <f aca="false">H13*K13</f>
        <v>125.7</v>
      </c>
    </row>
    <row r="14" s="10" customFormat="true" ht="24.6" hidden="false" customHeight="false" outlineLevel="0" collapsed="false">
      <c r="A14" s="11" t="n">
        <v>9</v>
      </c>
      <c r="B14" s="12" t="s">
        <v>58</v>
      </c>
      <c r="C14" s="13" t="s">
        <v>59</v>
      </c>
      <c r="D14" s="13" t="s">
        <v>55</v>
      </c>
      <c r="E14" s="19"/>
      <c r="F14" s="13" t="n">
        <v>5</v>
      </c>
      <c r="G14" s="20" t="s">
        <v>23</v>
      </c>
      <c r="H14" s="13" t="n">
        <v>1</v>
      </c>
      <c r="I14" s="26" t="s">
        <v>60</v>
      </c>
      <c r="J14" s="15" t="s">
        <v>61</v>
      </c>
      <c r="K14" s="16" t="n">
        <v>247.7</v>
      </c>
      <c r="L14" s="16" t="n">
        <f aca="false">H14*K14</f>
        <v>247.7</v>
      </c>
    </row>
    <row r="15" s="10" customFormat="true" ht="59.2" hidden="false" customHeight="false" outlineLevel="0" collapsed="false">
      <c r="A15" s="11" t="n">
        <v>10</v>
      </c>
      <c r="B15" s="21" t="s">
        <v>62</v>
      </c>
      <c r="C15" s="22" t="s">
        <v>63</v>
      </c>
      <c r="D15" s="27" t="s">
        <v>55</v>
      </c>
      <c r="E15" s="24"/>
      <c r="F15" s="22" t="n">
        <v>500</v>
      </c>
      <c r="G15" s="25" t="s">
        <v>23</v>
      </c>
      <c r="H15" s="22" t="n">
        <v>1</v>
      </c>
      <c r="I15" s="28" t="n">
        <v>4421.2</v>
      </c>
      <c r="J15" s="15" t="s">
        <v>64</v>
      </c>
      <c r="K15" s="16" t="n">
        <v>64.8</v>
      </c>
      <c r="L15" s="16" t="n">
        <f aca="false">H15*K15</f>
        <v>64.8</v>
      </c>
    </row>
    <row r="16" s="10" customFormat="true" ht="24.6" hidden="false" customHeight="false" outlineLevel="0" collapsed="false">
      <c r="A16" s="11" t="n">
        <v>11</v>
      </c>
      <c r="B16" s="12" t="s">
        <v>65</v>
      </c>
      <c r="C16" s="13" t="s">
        <v>66</v>
      </c>
      <c r="D16" s="13" t="s">
        <v>67</v>
      </c>
      <c r="E16" s="19"/>
      <c r="F16" s="13" t="n">
        <v>0.5</v>
      </c>
      <c r="G16" s="20" t="s">
        <v>23</v>
      </c>
      <c r="H16" s="13" t="n">
        <v>1</v>
      </c>
      <c r="I16" s="26" t="s">
        <v>68</v>
      </c>
      <c r="J16" s="15" t="s">
        <v>69</v>
      </c>
      <c r="K16" s="16" t="n">
        <v>371.1</v>
      </c>
      <c r="L16" s="16" t="n">
        <f aca="false">H16*K16</f>
        <v>371.1</v>
      </c>
    </row>
    <row r="17" s="10" customFormat="true" ht="47.65" hidden="false" customHeight="false" outlineLevel="0" collapsed="false">
      <c r="A17" s="11" t="n">
        <v>12</v>
      </c>
      <c r="B17" s="12" t="s">
        <v>70</v>
      </c>
      <c r="C17" s="13" t="s">
        <v>71</v>
      </c>
      <c r="D17" s="13" t="s">
        <v>67</v>
      </c>
      <c r="E17" s="19"/>
      <c r="F17" s="13" t="n">
        <v>1</v>
      </c>
      <c r="G17" s="20" t="s">
        <v>23</v>
      </c>
      <c r="H17" s="13" t="n">
        <v>1</v>
      </c>
      <c r="I17" s="14" t="s">
        <v>72</v>
      </c>
      <c r="J17" s="15" t="s">
        <v>73</v>
      </c>
      <c r="K17" s="16" t="n">
        <v>846.5</v>
      </c>
      <c r="L17" s="16" t="n">
        <f aca="false">H17*K17</f>
        <v>846.5</v>
      </c>
    </row>
    <row r="18" s="10" customFormat="true" ht="24.6" hidden="false" customHeight="false" outlineLevel="0" collapsed="false">
      <c r="A18" s="11" t="n">
        <v>13</v>
      </c>
      <c r="B18" s="12" t="s">
        <v>74</v>
      </c>
      <c r="C18" s="13" t="s">
        <v>75</v>
      </c>
      <c r="D18" s="13" t="s">
        <v>67</v>
      </c>
      <c r="E18" s="19"/>
      <c r="F18" s="13" t="n">
        <v>1</v>
      </c>
      <c r="G18" s="20" t="s">
        <v>23</v>
      </c>
      <c r="H18" s="13" t="n">
        <v>1</v>
      </c>
      <c r="I18" s="14" t="s">
        <v>76</v>
      </c>
      <c r="J18" s="15" t="s">
        <v>77</v>
      </c>
      <c r="K18" s="16" t="n">
        <v>1469.2</v>
      </c>
      <c r="L18" s="16" t="n">
        <f aca="false">H18*K18</f>
        <v>1469.2</v>
      </c>
    </row>
    <row r="19" s="10" customFormat="true" ht="36.15" hidden="false" customHeight="false" outlineLevel="0" collapsed="false">
      <c r="A19" s="11" t="n">
        <v>14</v>
      </c>
      <c r="B19" s="12" t="s">
        <v>78</v>
      </c>
      <c r="C19" s="13" t="s">
        <v>79</v>
      </c>
      <c r="D19" s="13" t="s">
        <v>67</v>
      </c>
      <c r="E19" s="19"/>
      <c r="F19" s="13" t="s">
        <v>80</v>
      </c>
      <c r="G19" s="20" t="s">
        <v>18</v>
      </c>
      <c r="H19" s="13" t="n">
        <v>1</v>
      </c>
      <c r="I19" s="18" t="s">
        <v>81</v>
      </c>
      <c r="J19" s="15" t="s">
        <v>82</v>
      </c>
      <c r="K19" s="16" t="n">
        <v>363.3</v>
      </c>
      <c r="L19" s="16" t="n">
        <f aca="false">H19*K19</f>
        <v>363.3</v>
      </c>
    </row>
    <row r="20" s="10" customFormat="true" ht="36.15" hidden="false" customHeight="false" outlineLevel="0" collapsed="false">
      <c r="A20" s="11" t="n">
        <v>15</v>
      </c>
      <c r="B20" s="12" t="s">
        <v>83</v>
      </c>
      <c r="C20" s="17" t="s">
        <v>84</v>
      </c>
      <c r="D20" s="13" t="s">
        <v>67</v>
      </c>
      <c r="E20" s="19"/>
      <c r="F20" s="17" t="s">
        <v>80</v>
      </c>
      <c r="G20" s="20" t="s">
        <v>23</v>
      </c>
      <c r="H20" s="13" t="n">
        <v>1</v>
      </c>
      <c r="I20" s="18" t="s">
        <v>85</v>
      </c>
      <c r="J20" s="15" t="s">
        <v>86</v>
      </c>
      <c r="K20" s="16" t="n">
        <v>28.8</v>
      </c>
      <c r="L20" s="16" t="n">
        <f aca="false">H20*K20</f>
        <v>28.8</v>
      </c>
    </row>
    <row r="21" s="10" customFormat="true" ht="47.65" hidden="false" customHeight="false" outlineLevel="0" collapsed="false">
      <c r="A21" s="11" t="n">
        <v>16</v>
      </c>
      <c r="B21" s="12" t="s">
        <v>87</v>
      </c>
      <c r="C21" s="17" t="s">
        <v>88</v>
      </c>
      <c r="D21" s="13" t="s">
        <v>67</v>
      </c>
      <c r="E21" s="19"/>
      <c r="F21" s="13" t="n">
        <v>250</v>
      </c>
      <c r="G21" s="29" t="s">
        <v>89</v>
      </c>
      <c r="H21" s="13" t="n">
        <v>1</v>
      </c>
      <c r="I21" s="18" t="s">
        <v>90</v>
      </c>
      <c r="J21" s="15" t="s">
        <v>91</v>
      </c>
      <c r="K21" s="16" t="n">
        <v>112.5</v>
      </c>
      <c r="L21" s="16" t="n">
        <f aca="false">H21*K21</f>
        <v>112.5</v>
      </c>
    </row>
    <row r="22" s="10" customFormat="true" ht="47.65" hidden="false" customHeight="false" outlineLevel="0" collapsed="false">
      <c r="A22" s="11" t="n">
        <v>17</v>
      </c>
      <c r="B22" s="12" t="s">
        <v>92</v>
      </c>
      <c r="C22" s="17" t="s">
        <v>93</v>
      </c>
      <c r="D22" s="13" t="s">
        <v>67</v>
      </c>
      <c r="E22" s="19"/>
      <c r="F22" s="17" t="s">
        <v>94</v>
      </c>
      <c r="G22" s="29" t="s">
        <v>18</v>
      </c>
      <c r="H22" s="13" t="n">
        <v>1</v>
      </c>
      <c r="I22" s="18" t="s">
        <v>95</v>
      </c>
      <c r="J22" s="15" t="s">
        <v>96</v>
      </c>
      <c r="K22" s="16" t="n">
        <v>18</v>
      </c>
      <c r="L22" s="16" t="n">
        <f aca="false">H22*K22</f>
        <v>18</v>
      </c>
    </row>
    <row r="23" s="10" customFormat="true" ht="36.15" hidden="false" customHeight="false" outlineLevel="0" collapsed="false">
      <c r="A23" s="11" t="n">
        <v>18</v>
      </c>
      <c r="B23" s="12" t="s">
        <v>97</v>
      </c>
      <c r="C23" s="17" t="s">
        <v>98</v>
      </c>
      <c r="D23" s="13" t="s">
        <v>67</v>
      </c>
      <c r="E23" s="19"/>
      <c r="F23" s="17" t="s">
        <v>29</v>
      </c>
      <c r="G23" s="20" t="s">
        <v>18</v>
      </c>
      <c r="H23" s="13" t="n">
        <v>1</v>
      </c>
      <c r="I23" s="18" t="s">
        <v>99</v>
      </c>
      <c r="J23" s="15" t="s">
        <v>100</v>
      </c>
      <c r="K23" s="16" t="n">
        <v>153</v>
      </c>
      <c r="L23" s="16" t="n">
        <f aca="false">H23*K23</f>
        <v>153</v>
      </c>
    </row>
    <row r="24" s="10" customFormat="true" ht="47.65" hidden="false" customHeight="false" outlineLevel="0" collapsed="false">
      <c r="A24" s="11" t="n">
        <v>19</v>
      </c>
      <c r="B24" s="12" t="s">
        <v>101</v>
      </c>
      <c r="C24" s="13" t="s">
        <v>102</v>
      </c>
      <c r="D24" s="13" t="s">
        <v>67</v>
      </c>
      <c r="E24" s="19"/>
      <c r="F24" s="13" t="n">
        <v>500</v>
      </c>
      <c r="G24" s="20" t="s">
        <v>23</v>
      </c>
      <c r="H24" s="13" t="n">
        <v>1</v>
      </c>
      <c r="I24" s="18" t="s">
        <v>103</v>
      </c>
      <c r="J24" s="15" t="s">
        <v>104</v>
      </c>
      <c r="K24" s="16" t="n">
        <v>171</v>
      </c>
      <c r="L24" s="16" t="n">
        <f aca="false">H24*K24</f>
        <v>171</v>
      </c>
    </row>
    <row r="25" s="10" customFormat="true" ht="47.65" hidden="false" customHeight="false" outlineLevel="0" collapsed="false">
      <c r="A25" s="11" t="n">
        <v>20</v>
      </c>
      <c r="B25" s="12" t="s">
        <v>105</v>
      </c>
      <c r="C25" s="13" t="s">
        <v>106</v>
      </c>
      <c r="D25" s="13" t="s">
        <v>67</v>
      </c>
      <c r="E25" s="19"/>
      <c r="F25" s="13" t="n">
        <v>50</v>
      </c>
      <c r="G25" s="20" t="s">
        <v>23</v>
      </c>
      <c r="H25" s="13" t="n">
        <v>1</v>
      </c>
      <c r="I25" s="14" t="s">
        <v>107</v>
      </c>
      <c r="J25" s="15" t="s">
        <v>108</v>
      </c>
      <c r="K25" s="16" t="n">
        <v>346.1</v>
      </c>
      <c r="L25" s="16" t="n">
        <f aca="false">H25*K25</f>
        <v>346.1</v>
      </c>
    </row>
    <row r="26" s="10" customFormat="true" ht="47.65" hidden="false" customHeight="false" outlineLevel="0" collapsed="false">
      <c r="A26" s="11" t="n">
        <v>22</v>
      </c>
      <c r="B26" s="12" t="s">
        <v>109</v>
      </c>
      <c r="C26" s="13" t="s">
        <v>110</v>
      </c>
      <c r="D26" s="13" t="s">
        <v>67</v>
      </c>
      <c r="E26" s="19"/>
      <c r="F26" s="13" t="n">
        <v>2</v>
      </c>
      <c r="G26" s="20" t="s">
        <v>23</v>
      </c>
      <c r="H26" s="13" t="n">
        <v>1</v>
      </c>
      <c r="I26" s="18" t="s">
        <v>111</v>
      </c>
      <c r="J26" s="15" t="s">
        <v>112</v>
      </c>
      <c r="K26" s="16" t="n">
        <v>155.7</v>
      </c>
      <c r="L26" s="16" t="n">
        <f aca="false">H26*K26</f>
        <v>155.7</v>
      </c>
    </row>
    <row r="27" s="10" customFormat="true" ht="47.65" hidden="false" customHeight="false" outlineLevel="0" collapsed="false">
      <c r="A27" s="11" t="n">
        <v>23</v>
      </c>
      <c r="B27" s="21" t="s">
        <v>113</v>
      </c>
      <c r="C27" s="22" t="s">
        <v>114</v>
      </c>
      <c r="D27" s="30" t="s">
        <v>67</v>
      </c>
      <c r="E27" s="24"/>
      <c r="F27" s="22" t="n">
        <v>10</v>
      </c>
      <c r="G27" s="25" t="s">
        <v>18</v>
      </c>
      <c r="H27" s="22" t="n">
        <v>1</v>
      </c>
      <c r="I27" s="14" t="s">
        <v>115</v>
      </c>
      <c r="J27" s="15" t="s">
        <v>116</v>
      </c>
      <c r="K27" s="16" t="n">
        <v>166.3</v>
      </c>
      <c r="L27" s="16" t="n">
        <f aca="false">H27*K27</f>
        <v>166.3</v>
      </c>
    </row>
    <row r="28" s="10" customFormat="true" ht="36.15" hidden="false" customHeight="false" outlineLevel="0" collapsed="false">
      <c r="A28" s="11" t="n">
        <v>24</v>
      </c>
      <c r="B28" s="12" t="s">
        <v>117</v>
      </c>
      <c r="C28" s="13" t="s">
        <v>118</v>
      </c>
      <c r="D28" s="13" t="s">
        <v>67</v>
      </c>
      <c r="E28" s="19"/>
      <c r="F28" s="13" t="n">
        <v>2</v>
      </c>
      <c r="G28" s="20" t="s">
        <v>23</v>
      </c>
      <c r="H28" s="13" t="n">
        <v>1</v>
      </c>
      <c r="I28" s="18" t="s">
        <v>119</v>
      </c>
      <c r="J28" s="15" t="s">
        <v>120</v>
      </c>
      <c r="K28" s="16" t="n">
        <v>312.5</v>
      </c>
      <c r="L28" s="16" t="n">
        <f aca="false">H28*K28</f>
        <v>312.5</v>
      </c>
    </row>
    <row r="29" s="10" customFormat="true" ht="47.65" hidden="false" customHeight="false" outlineLevel="0" collapsed="false">
      <c r="A29" s="11" t="n">
        <v>25</v>
      </c>
      <c r="B29" s="12" t="s">
        <v>121</v>
      </c>
      <c r="C29" s="13" t="s">
        <v>122</v>
      </c>
      <c r="D29" s="13" t="s">
        <v>67</v>
      </c>
      <c r="E29" s="19"/>
      <c r="F29" s="13" t="n">
        <v>10</v>
      </c>
      <c r="G29" s="20" t="s">
        <v>23</v>
      </c>
      <c r="H29" s="13" t="n">
        <v>1</v>
      </c>
      <c r="I29" s="14" t="s">
        <v>123</v>
      </c>
      <c r="J29" s="15" t="s">
        <v>124</v>
      </c>
      <c r="K29" s="16" t="n">
        <v>222</v>
      </c>
      <c r="L29" s="16" t="n">
        <f aca="false">H29*K29</f>
        <v>222</v>
      </c>
    </row>
    <row r="30" s="10" customFormat="true" ht="22.3" hidden="false" customHeight="false" outlineLevel="0" collapsed="false">
      <c r="A30" s="11" t="n">
        <v>26</v>
      </c>
      <c r="B30" s="12" t="s">
        <v>125</v>
      </c>
      <c r="C30" s="13" t="s">
        <v>126</v>
      </c>
      <c r="D30" s="13" t="s">
        <v>67</v>
      </c>
      <c r="E30" s="19"/>
      <c r="F30" s="13" t="n">
        <v>0.5</v>
      </c>
      <c r="G30" s="20" t="s">
        <v>18</v>
      </c>
      <c r="H30" s="13" t="n">
        <v>1</v>
      </c>
      <c r="I30" s="18" t="s">
        <v>127</v>
      </c>
      <c r="J30" s="31" t="s">
        <v>128</v>
      </c>
      <c r="K30" s="16" t="n">
        <v>334</v>
      </c>
      <c r="L30" s="16" t="n">
        <f aca="false">H30*K30</f>
        <v>334</v>
      </c>
    </row>
    <row r="31" s="10" customFormat="true" ht="47.65" hidden="false" customHeight="false" outlineLevel="0" collapsed="false">
      <c r="A31" s="11" t="n">
        <v>27</v>
      </c>
      <c r="B31" s="12" t="s">
        <v>129</v>
      </c>
      <c r="C31" s="13" t="s">
        <v>130</v>
      </c>
      <c r="D31" s="13" t="s">
        <v>67</v>
      </c>
      <c r="E31" s="19"/>
      <c r="F31" s="13" t="n">
        <v>1</v>
      </c>
      <c r="G31" s="20" t="s">
        <v>23</v>
      </c>
      <c r="H31" s="13" t="n">
        <v>1</v>
      </c>
      <c r="I31" s="14" t="s">
        <v>131</v>
      </c>
      <c r="J31" s="15" t="s">
        <v>132</v>
      </c>
      <c r="K31" s="16" t="n">
        <v>565.4</v>
      </c>
      <c r="L31" s="16" t="n">
        <f aca="false">H31*K31</f>
        <v>565.4</v>
      </c>
    </row>
    <row r="32" s="10" customFormat="true" ht="36.15" hidden="false" customHeight="false" outlineLevel="0" collapsed="false">
      <c r="A32" s="11" t="n">
        <v>28</v>
      </c>
      <c r="B32" s="12" t="s">
        <v>133</v>
      </c>
      <c r="C32" s="13" t="s">
        <v>134</v>
      </c>
      <c r="D32" s="13" t="s">
        <v>67</v>
      </c>
      <c r="E32" s="19"/>
      <c r="F32" s="13" t="n">
        <v>2</v>
      </c>
      <c r="G32" s="20" t="s">
        <v>18</v>
      </c>
      <c r="H32" s="13" t="n">
        <v>1</v>
      </c>
      <c r="I32" s="18" t="s">
        <v>135</v>
      </c>
      <c r="J32" s="15" t="s">
        <v>136</v>
      </c>
      <c r="K32" s="16" t="n">
        <v>32.4</v>
      </c>
      <c r="L32" s="16" t="n">
        <f aca="false">H32*K32</f>
        <v>32.4</v>
      </c>
    </row>
    <row r="33" s="10" customFormat="true" ht="36.15" hidden="false" customHeight="false" outlineLevel="0" collapsed="false">
      <c r="A33" s="11" t="n">
        <v>29</v>
      </c>
      <c r="B33" s="12" t="s">
        <v>137</v>
      </c>
      <c r="C33" s="13" t="s">
        <v>138</v>
      </c>
      <c r="D33" s="13" t="s">
        <v>67</v>
      </c>
      <c r="E33" s="32"/>
      <c r="F33" s="33" t="s">
        <v>29</v>
      </c>
      <c r="G33" s="20" t="s">
        <v>23</v>
      </c>
      <c r="H33" s="13" t="n">
        <v>1</v>
      </c>
      <c r="I33" s="18" t="s">
        <v>139</v>
      </c>
      <c r="J33" s="15" t="s">
        <v>140</v>
      </c>
      <c r="K33" s="16" t="n">
        <v>323.7</v>
      </c>
      <c r="L33" s="16" t="n">
        <f aca="false">H33*K33</f>
        <v>323.7</v>
      </c>
    </row>
    <row r="34" s="10" customFormat="true" ht="22.3" hidden="false" customHeight="false" outlineLevel="0" collapsed="false">
      <c r="A34" s="11" t="n">
        <v>30</v>
      </c>
      <c r="B34" s="12" t="s">
        <v>141</v>
      </c>
      <c r="C34" s="13" t="s">
        <v>142</v>
      </c>
      <c r="D34" s="13" t="s">
        <v>67</v>
      </c>
      <c r="E34" s="12"/>
      <c r="F34" s="13" t="n">
        <v>30</v>
      </c>
      <c r="G34" s="20" t="s">
        <v>18</v>
      </c>
      <c r="H34" s="13" t="n">
        <v>1</v>
      </c>
      <c r="I34" s="18" t="s">
        <v>143</v>
      </c>
      <c r="J34" s="31" t="s">
        <v>144</v>
      </c>
      <c r="K34" s="16" t="n">
        <v>463.2</v>
      </c>
      <c r="L34" s="16" t="n">
        <f aca="false">H34*K34</f>
        <v>463.2</v>
      </c>
    </row>
    <row r="35" s="10" customFormat="true" ht="36.15" hidden="false" customHeight="false" outlineLevel="0" collapsed="false">
      <c r="A35" s="11" t="n">
        <v>31</v>
      </c>
      <c r="B35" s="12" t="s">
        <v>145</v>
      </c>
      <c r="C35" s="13" t="s">
        <v>146</v>
      </c>
      <c r="D35" s="13" t="s">
        <v>67</v>
      </c>
      <c r="E35" s="12"/>
      <c r="F35" s="13" t="n">
        <v>100</v>
      </c>
      <c r="G35" s="20" t="s">
        <v>18</v>
      </c>
      <c r="H35" s="13" t="n">
        <v>1</v>
      </c>
      <c r="I35" s="18" t="s">
        <v>147</v>
      </c>
      <c r="J35" s="15" t="s">
        <v>148</v>
      </c>
      <c r="K35" s="16" t="n">
        <v>153</v>
      </c>
      <c r="L35" s="16" t="n">
        <f aca="false">H35*K35</f>
        <v>153</v>
      </c>
    </row>
    <row r="36" s="10" customFormat="true" ht="36.15" hidden="false" customHeight="false" outlineLevel="0" collapsed="false">
      <c r="A36" s="11" t="n">
        <v>33</v>
      </c>
      <c r="B36" s="12" t="s">
        <v>149</v>
      </c>
      <c r="C36" s="13" t="s">
        <v>150</v>
      </c>
      <c r="D36" s="13" t="s">
        <v>67</v>
      </c>
      <c r="E36" s="12"/>
      <c r="F36" s="13" t="n">
        <v>25</v>
      </c>
      <c r="G36" s="20" t="s">
        <v>18</v>
      </c>
      <c r="H36" s="13" t="n">
        <v>1</v>
      </c>
      <c r="I36" s="18" t="s">
        <v>151</v>
      </c>
      <c r="J36" s="15" t="s">
        <v>152</v>
      </c>
      <c r="K36" s="16" t="n">
        <v>139.5</v>
      </c>
      <c r="L36" s="16" t="n">
        <f aca="false">H36*K36</f>
        <v>139.5</v>
      </c>
    </row>
    <row r="37" s="10" customFormat="true" ht="47.65" hidden="false" customHeight="false" outlineLevel="0" collapsed="false">
      <c r="A37" s="11" t="n">
        <v>34</v>
      </c>
      <c r="B37" s="21" t="s">
        <v>153</v>
      </c>
      <c r="C37" s="22" t="s">
        <v>154</v>
      </c>
      <c r="D37" s="23" t="s">
        <v>67</v>
      </c>
      <c r="E37" s="34"/>
      <c r="F37" s="22" t="n">
        <v>100</v>
      </c>
      <c r="G37" s="25" t="s">
        <v>18</v>
      </c>
      <c r="H37" s="22" t="n">
        <v>1</v>
      </c>
      <c r="I37" s="18" t="s">
        <v>155</v>
      </c>
      <c r="J37" s="15" t="s">
        <v>156</v>
      </c>
      <c r="K37" s="16" t="n">
        <v>10.8</v>
      </c>
      <c r="L37" s="16" t="n">
        <f aca="false">H37*K37</f>
        <v>10.8</v>
      </c>
    </row>
    <row r="38" s="10" customFormat="true" ht="22.3" hidden="false" customHeight="false" outlineLevel="0" collapsed="false">
      <c r="A38" s="11" t="n">
        <v>35</v>
      </c>
      <c r="B38" s="12" t="s">
        <v>157</v>
      </c>
      <c r="C38" s="13" t="s">
        <v>158</v>
      </c>
      <c r="D38" s="13" t="s">
        <v>67</v>
      </c>
      <c r="E38" s="12"/>
      <c r="F38" s="13" t="n">
        <v>25</v>
      </c>
      <c r="G38" s="20" t="s">
        <v>23</v>
      </c>
      <c r="H38" s="13" t="n">
        <v>1</v>
      </c>
      <c r="I38" s="18" t="s">
        <v>159</v>
      </c>
      <c r="J38" s="31" t="s">
        <v>160</v>
      </c>
      <c r="K38" s="16" t="n">
        <v>335.4</v>
      </c>
      <c r="L38" s="16" t="n">
        <f aca="false">H38*K38</f>
        <v>335.4</v>
      </c>
    </row>
    <row r="39" s="10" customFormat="true" ht="22.3" hidden="false" customHeight="false" outlineLevel="0" collapsed="false">
      <c r="A39" s="11" t="n">
        <v>36</v>
      </c>
      <c r="B39" s="12" t="s">
        <v>161</v>
      </c>
      <c r="C39" s="13" t="s">
        <v>162</v>
      </c>
      <c r="D39" s="13" t="s">
        <v>67</v>
      </c>
      <c r="E39" s="12"/>
      <c r="F39" s="13" t="n">
        <v>250</v>
      </c>
      <c r="G39" s="20" t="s">
        <v>18</v>
      </c>
      <c r="H39" s="13" t="n">
        <v>1</v>
      </c>
      <c r="I39" s="18" t="s">
        <v>163</v>
      </c>
      <c r="J39" s="31" t="s">
        <v>164</v>
      </c>
      <c r="K39" s="16" t="n">
        <v>727.6</v>
      </c>
      <c r="L39" s="16" t="n">
        <f aca="false">H39*K39</f>
        <v>727.6</v>
      </c>
    </row>
    <row r="40" s="10" customFormat="true" ht="47.65" hidden="false" customHeight="false" outlineLevel="0" collapsed="false">
      <c r="A40" s="11" t="n">
        <v>37</v>
      </c>
      <c r="B40" s="21" t="s">
        <v>165</v>
      </c>
      <c r="C40" s="22" t="s">
        <v>166</v>
      </c>
      <c r="D40" s="35" t="s">
        <v>67</v>
      </c>
      <c r="E40" s="34"/>
      <c r="F40" s="22" t="n">
        <v>1</v>
      </c>
      <c r="G40" s="25" t="s">
        <v>18</v>
      </c>
      <c r="H40" s="22" t="n">
        <v>3</v>
      </c>
      <c r="I40" s="18" t="s">
        <v>167</v>
      </c>
      <c r="J40" s="15" t="s">
        <v>168</v>
      </c>
      <c r="K40" s="16" t="n">
        <v>21.6</v>
      </c>
      <c r="L40" s="16" t="n">
        <f aca="false">H40*K40</f>
        <v>64.8</v>
      </c>
    </row>
    <row r="41" s="10" customFormat="true" ht="36.15" hidden="false" customHeight="false" outlineLevel="0" collapsed="false">
      <c r="A41" s="11" t="n">
        <v>38</v>
      </c>
      <c r="B41" s="21" t="s">
        <v>169</v>
      </c>
      <c r="C41" s="22" t="s">
        <v>170</v>
      </c>
      <c r="D41" s="23" t="s">
        <v>67</v>
      </c>
      <c r="E41" s="34"/>
      <c r="F41" s="22" t="n">
        <v>25</v>
      </c>
      <c r="G41" s="25" t="s">
        <v>18</v>
      </c>
      <c r="H41" s="22" t="n">
        <v>4</v>
      </c>
      <c r="I41" s="28" t="s">
        <v>171</v>
      </c>
      <c r="J41" s="15" t="s">
        <v>172</v>
      </c>
      <c r="K41" s="16" t="n">
        <v>21.6</v>
      </c>
      <c r="L41" s="16" t="n">
        <f aca="false">H41*K41</f>
        <v>86.4</v>
      </c>
    </row>
    <row r="42" s="10" customFormat="true" ht="47.65" hidden="false" customHeight="false" outlineLevel="0" collapsed="false">
      <c r="A42" s="11" t="n">
        <v>39</v>
      </c>
      <c r="B42" s="12" t="s">
        <v>173</v>
      </c>
      <c r="C42" s="13" t="s">
        <v>174</v>
      </c>
      <c r="D42" s="13" t="s">
        <v>67</v>
      </c>
      <c r="E42" s="12"/>
      <c r="F42" s="13" t="n">
        <v>100</v>
      </c>
      <c r="G42" s="20" t="s">
        <v>18</v>
      </c>
      <c r="H42" s="13" t="n">
        <v>2</v>
      </c>
      <c r="I42" s="18" t="s">
        <v>175</v>
      </c>
      <c r="J42" s="15" t="s">
        <v>176</v>
      </c>
      <c r="K42" s="16" t="n">
        <v>119.9</v>
      </c>
      <c r="L42" s="16" t="n">
        <f aca="false">H42*K42</f>
        <v>239.8</v>
      </c>
    </row>
    <row r="43" s="10" customFormat="true" ht="36.15" hidden="false" customHeight="false" outlineLevel="0" collapsed="false">
      <c r="A43" s="11" t="n">
        <v>40</v>
      </c>
      <c r="B43" s="12" t="s">
        <v>177</v>
      </c>
      <c r="C43" s="13" t="s">
        <v>178</v>
      </c>
      <c r="D43" s="13" t="s">
        <v>67</v>
      </c>
      <c r="E43" s="12"/>
      <c r="F43" s="13" t="n">
        <v>100</v>
      </c>
      <c r="G43" s="20" t="s">
        <v>18</v>
      </c>
      <c r="H43" s="13" t="n">
        <v>1</v>
      </c>
      <c r="I43" s="18" t="s">
        <v>179</v>
      </c>
      <c r="J43" s="15" t="s">
        <v>180</v>
      </c>
      <c r="K43" s="16" t="n">
        <v>204.5</v>
      </c>
      <c r="L43" s="16" t="n">
        <f aca="false">H43*K43</f>
        <v>204.5</v>
      </c>
    </row>
    <row r="44" s="10" customFormat="true" ht="22.3" hidden="false" customHeight="false" outlineLevel="0" collapsed="false">
      <c r="A44" s="11" t="n">
        <v>41</v>
      </c>
      <c r="B44" s="12" t="s">
        <v>181</v>
      </c>
      <c r="C44" s="13" t="s">
        <v>182</v>
      </c>
      <c r="D44" s="13" t="s">
        <v>67</v>
      </c>
      <c r="E44" s="12"/>
      <c r="F44" s="13" t="s">
        <v>183</v>
      </c>
      <c r="G44" s="20" t="s">
        <v>18</v>
      </c>
      <c r="H44" s="13" t="n">
        <v>1</v>
      </c>
      <c r="I44" s="18" t="s">
        <v>184</v>
      </c>
      <c r="J44" s="31" t="s">
        <v>185</v>
      </c>
      <c r="K44" s="16" t="n">
        <v>401.8</v>
      </c>
      <c r="L44" s="16" t="n">
        <f aca="false">H44*K44</f>
        <v>401.8</v>
      </c>
    </row>
    <row r="45" s="10" customFormat="true" ht="47.65" hidden="false" customHeight="false" outlineLevel="0" collapsed="false">
      <c r="A45" s="11" t="n">
        <v>42</v>
      </c>
      <c r="B45" s="36" t="s">
        <v>186</v>
      </c>
      <c r="C45" s="37" t="s">
        <v>187</v>
      </c>
      <c r="D45" s="38" t="s">
        <v>67</v>
      </c>
      <c r="E45" s="34"/>
      <c r="F45" s="22" t="n">
        <v>1</v>
      </c>
      <c r="G45" s="25" t="s">
        <v>18</v>
      </c>
      <c r="H45" s="22" t="n">
        <v>4</v>
      </c>
      <c r="I45" s="14" t="s">
        <v>188</v>
      </c>
      <c r="J45" s="15" t="s">
        <v>189</v>
      </c>
      <c r="K45" s="16" t="n">
        <v>30.2</v>
      </c>
      <c r="L45" s="16" t="n">
        <f aca="false">H45*K45</f>
        <v>120.8</v>
      </c>
    </row>
    <row r="46" s="10" customFormat="true" ht="47.65" hidden="false" customHeight="false" outlineLevel="0" collapsed="false">
      <c r="A46" s="11" t="n">
        <v>43</v>
      </c>
      <c r="B46" s="12" t="s">
        <v>190</v>
      </c>
      <c r="C46" s="13" t="s">
        <v>191</v>
      </c>
      <c r="D46" s="13" t="s">
        <v>67</v>
      </c>
      <c r="E46" s="12"/>
      <c r="F46" s="13" t="n">
        <v>50</v>
      </c>
      <c r="G46" s="20" t="s">
        <v>23</v>
      </c>
      <c r="H46" s="13" t="n">
        <v>1</v>
      </c>
      <c r="I46" s="18" t="s">
        <v>192</v>
      </c>
      <c r="J46" s="15" t="s">
        <v>193</v>
      </c>
      <c r="K46" s="16" t="n">
        <v>87</v>
      </c>
      <c r="L46" s="16" t="n">
        <f aca="false">H46*K46</f>
        <v>87</v>
      </c>
    </row>
    <row r="47" s="10" customFormat="true" ht="36.15" hidden="false" customHeight="false" outlineLevel="0" collapsed="false">
      <c r="A47" s="11" t="n">
        <v>44</v>
      </c>
      <c r="B47" s="12" t="s">
        <v>194</v>
      </c>
      <c r="C47" s="13" t="s">
        <v>195</v>
      </c>
      <c r="D47" s="13" t="s">
        <v>67</v>
      </c>
      <c r="E47" s="12"/>
      <c r="F47" s="13" t="n">
        <v>1</v>
      </c>
      <c r="G47" s="20" t="s">
        <v>23</v>
      </c>
      <c r="H47" s="13" t="n">
        <v>1</v>
      </c>
      <c r="I47" s="14" t="s">
        <v>196</v>
      </c>
      <c r="J47" s="15" t="s">
        <v>197</v>
      </c>
      <c r="K47" s="16" t="n">
        <v>72</v>
      </c>
      <c r="L47" s="16" t="n">
        <f aca="false">H47*K47</f>
        <v>72</v>
      </c>
    </row>
    <row r="48" s="10" customFormat="true" ht="36.15" hidden="false" customHeight="false" outlineLevel="0" collapsed="false">
      <c r="A48" s="11" t="n">
        <v>45</v>
      </c>
      <c r="B48" s="12" t="s">
        <v>198</v>
      </c>
      <c r="C48" s="13" t="s">
        <v>199</v>
      </c>
      <c r="D48" s="13" t="s">
        <v>67</v>
      </c>
      <c r="E48" s="12"/>
      <c r="F48" s="13" t="n">
        <v>0.1</v>
      </c>
      <c r="G48" s="20" t="s">
        <v>23</v>
      </c>
      <c r="H48" s="13" t="n">
        <v>1</v>
      </c>
      <c r="I48" s="18" t="s">
        <v>200</v>
      </c>
      <c r="J48" s="15" t="s">
        <v>201</v>
      </c>
      <c r="K48" s="16" t="n">
        <v>371.6</v>
      </c>
      <c r="L48" s="16" t="n">
        <f aca="false">H48*K48</f>
        <v>371.6</v>
      </c>
    </row>
    <row r="49" s="10" customFormat="true" ht="24.6" hidden="false" customHeight="false" outlineLevel="0" collapsed="false">
      <c r="A49" s="11" t="n">
        <v>46</v>
      </c>
      <c r="B49" s="12" t="s">
        <v>202</v>
      </c>
      <c r="C49" s="13" t="s">
        <v>203</v>
      </c>
      <c r="D49" s="13" t="s">
        <v>67</v>
      </c>
      <c r="E49" s="12"/>
      <c r="F49" s="13" t="n">
        <v>1</v>
      </c>
      <c r="G49" s="20" t="s">
        <v>23</v>
      </c>
      <c r="H49" s="13" t="n">
        <v>1</v>
      </c>
      <c r="I49" s="18" t="s">
        <v>204</v>
      </c>
      <c r="J49" s="31" t="s">
        <v>205</v>
      </c>
      <c r="K49" s="16" t="n">
        <v>506.8</v>
      </c>
      <c r="L49" s="16" t="n">
        <f aca="false">H49*K49</f>
        <v>506.8</v>
      </c>
    </row>
    <row r="50" s="10" customFormat="true" ht="47.65" hidden="false" customHeight="false" outlineLevel="0" collapsed="false">
      <c r="A50" s="11" t="n">
        <v>47</v>
      </c>
      <c r="B50" s="21" t="s">
        <v>206</v>
      </c>
      <c r="C50" s="22" t="s">
        <v>207</v>
      </c>
      <c r="D50" s="35" t="s">
        <v>67</v>
      </c>
      <c r="E50" s="34" t="s">
        <v>208</v>
      </c>
      <c r="F50" s="22" t="n">
        <v>1</v>
      </c>
      <c r="G50" s="25" t="s">
        <v>18</v>
      </c>
      <c r="H50" s="22" t="n">
        <v>1</v>
      </c>
      <c r="I50" s="14" t="s">
        <v>209</v>
      </c>
      <c r="J50" s="15" t="s">
        <v>210</v>
      </c>
      <c r="K50" s="16" t="n">
        <v>332.1</v>
      </c>
      <c r="L50" s="16" t="n">
        <f aca="false">H50*K50</f>
        <v>332.1</v>
      </c>
    </row>
    <row r="51" s="10" customFormat="true" ht="47.65" hidden="false" customHeight="false" outlineLevel="0" collapsed="false">
      <c r="A51" s="11" t="n">
        <v>48</v>
      </c>
      <c r="B51" s="12" t="s">
        <v>211</v>
      </c>
      <c r="C51" s="13" t="s">
        <v>212</v>
      </c>
      <c r="D51" s="13" t="s">
        <v>67</v>
      </c>
      <c r="E51" s="12"/>
      <c r="F51" s="13" t="n">
        <v>100</v>
      </c>
      <c r="G51" s="20" t="s">
        <v>18</v>
      </c>
      <c r="H51" s="13" t="n">
        <v>1</v>
      </c>
      <c r="I51" s="18" t="s">
        <v>213</v>
      </c>
      <c r="J51" s="15" t="s">
        <v>214</v>
      </c>
      <c r="K51" s="16" t="n">
        <v>135</v>
      </c>
      <c r="L51" s="16" t="n">
        <f aca="false">H51*K51</f>
        <v>135</v>
      </c>
    </row>
    <row r="52" s="10" customFormat="true" ht="36.15" hidden="false" customHeight="false" outlineLevel="0" collapsed="false">
      <c r="A52" s="11" t="n">
        <v>49</v>
      </c>
      <c r="B52" s="12" t="s">
        <v>215</v>
      </c>
      <c r="C52" s="13" t="s">
        <v>216</v>
      </c>
      <c r="D52" s="13" t="s">
        <v>67</v>
      </c>
      <c r="E52" s="12"/>
      <c r="F52" s="13" t="n">
        <v>250</v>
      </c>
      <c r="G52" s="20" t="s">
        <v>23</v>
      </c>
      <c r="H52" s="13" t="n">
        <v>1</v>
      </c>
      <c r="I52" s="18" t="s">
        <v>217</v>
      </c>
      <c r="J52" s="15" t="s">
        <v>218</v>
      </c>
      <c r="K52" s="16" t="n">
        <v>70.5</v>
      </c>
      <c r="L52" s="16" t="n">
        <f aca="false">H52*K52</f>
        <v>70.5</v>
      </c>
    </row>
    <row r="53" s="10" customFormat="true" ht="47.65" hidden="false" customHeight="false" outlineLevel="0" collapsed="false">
      <c r="A53" s="11" t="n">
        <v>50</v>
      </c>
      <c r="B53" s="12" t="s">
        <v>219</v>
      </c>
      <c r="C53" s="13" t="s">
        <v>220</v>
      </c>
      <c r="D53" s="13" t="s">
        <v>67</v>
      </c>
      <c r="E53" s="12"/>
      <c r="F53" s="13" t="n">
        <v>25</v>
      </c>
      <c r="G53" s="20" t="s">
        <v>23</v>
      </c>
      <c r="H53" s="13" t="n">
        <v>1</v>
      </c>
      <c r="I53" s="14" t="s">
        <v>221</v>
      </c>
      <c r="J53" s="15" t="s">
        <v>222</v>
      </c>
      <c r="K53" s="16" t="n">
        <v>296.6</v>
      </c>
      <c r="L53" s="16" t="n">
        <f aca="false">H53*K53</f>
        <v>296.6</v>
      </c>
    </row>
    <row r="54" s="10" customFormat="true" ht="47.65" hidden="false" customHeight="false" outlineLevel="0" collapsed="false">
      <c r="A54" s="11" t="n">
        <v>51</v>
      </c>
      <c r="B54" s="21" t="s">
        <v>223</v>
      </c>
      <c r="C54" s="22" t="s">
        <v>224</v>
      </c>
      <c r="D54" s="35" t="s">
        <v>225</v>
      </c>
      <c r="E54" s="34"/>
      <c r="F54" s="22" t="n">
        <v>5</v>
      </c>
      <c r="G54" s="22" t="s">
        <v>18</v>
      </c>
      <c r="H54" s="22" t="n">
        <v>1</v>
      </c>
      <c r="I54" s="14" t="s">
        <v>226</v>
      </c>
      <c r="J54" s="15" t="s">
        <v>227</v>
      </c>
      <c r="K54" s="16" t="n">
        <v>24.7</v>
      </c>
      <c r="L54" s="16" t="n">
        <f aca="false">H54*K54</f>
        <v>24.7</v>
      </c>
    </row>
    <row r="55" s="10" customFormat="true" ht="47.65" hidden="false" customHeight="false" outlineLevel="0" collapsed="false">
      <c r="A55" s="11" t="n">
        <v>52</v>
      </c>
      <c r="B55" s="21" t="s">
        <v>228</v>
      </c>
      <c r="C55" s="22" t="s">
        <v>229</v>
      </c>
      <c r="D55" s="39" t="s">
        <v>230</v>
      </c>
      <c r="E55" s="21" t="s">
        <v>231</v>
      </c>
      <c r="F55" s="22" t="n">
        <v>100</v>
      </c>
      <c r="G55" s="22" t="s">
        <v>18</v>
      </c>
      <c r="H55" s="22" t="n">
        <v>3</v>
      </c>
      <c r="I55" s="14" t="s">
        <v>232</v>
      </c>
      <c r="J55" s="15" t="s">
        <v>233</v>
      </c>
      <c r="K55" s="16" t="n">
        <v>361.8</v>
      </c>
      <c r="L55" s="16" t="n">
        <f aca="false">H55*K55</f>
        <v>1085.4</v>
      </c>
    </row>
    <row r="56" s="10" customFormat="true" ht="47.65" hidden="false" customHeight="false" outlineLevel="0" collapsed="false">
      <c r="A56" s="11" t="n">
        <v>53</v>
      </c>
      <c r="B56" s="21" t="s">
        <v>234</v>
      </c>
      <c r="C56" s="22" t="s">
        <v>235</v>
      </c>
      <c r="D56" s="23" t="s">
        <v>236</v>
      </c>
      <c r="E56" s="34"/>
      <c r="F56" s="22" t="n">
        <v>25</v>
      </c>
      <c r="G56" s="22" t="s">
        <v>18</v>
      </c>
      <c r="H56" s="22" t="n">
        <v>2</v>
      </c>
      <c r="I56" s="18" t="s">
        <v>237</v>
      </c>
      <c r="J56" s="15" t="s">
        <v>238</v>
      </c>
      <c r="K56" s="16" t="n">
        <v>63</v>
      </c>
      <c r="L56" s="16" t="n">
        <f aca="false">H56*K56</f>
        <v>126</v>
      </c>
    </row>
    <row r="57" s="10" customFormat="true" ht="47.65" hidden="false" customHeight="false" outlineLevel="0" collapsed="false">
      <c r="A57" s="11" t="n">
        <v>54</v>
      </c>
      <c r="B57" s="21" t="s">
        <v>239</v>
      </c>
      <c r="C57" s="22" t="s">
        <v>240</v>
      </c>
      <c r="D57" s="23" t="s">
        <v>236</v>
      </c>
      <c r="E57" s="34"/>
      <c r="F57" s="22" t="n">
        <v>5</v>
      </c>
      <c r="G57" s="22" t="s">
        <v>18</v>
      </c>
      <c r="H57" s="22" t="n">
        <v>1</v>
      </c>
      <c r="I57" s="18" t="s">
        <v>241</v>
      </c>
      <c r="J57" s="15" t="s">
        <v>242</v>
      </c>
      <c r="K57" s="16" t="n">
        <v>143.1</v>
      </c>
      <c r="L57" s="16" t="n">
        <f aca="false">H57*K57</f>
        <v>143.1</v>
      </c>
    </row>
    <row r="58" s="10" customFormat="true" ht="47.65" hidden="false" customHeight="false" outlineLevel="0" collapsed="false">
      <c r="A58" s="11" t="n">
        <v>55</v>
      </c>
      <c r="B58" s="21" t="s">
        <v>239</v>
      </c>
      <c r="C58" s="22" t="s">
        <v>240</v>
      </c>
      <c r="D58" s="23" t="s">
        <v>236</v>
      </c>
      <c r="E58" s="34"/>
      <c r="F58" s="22" t="n">
        <v>1</v>
      </c>
      <c r="G58" s="22" t="s">
        <v>18</v>
      </c>
      <c r="H58" s="22" t="n">
        <v>2</v>
      </c>
      <c r="I58" s="18" t="s">
        <v>243</v>
      </c>
      <c r="J58" s="15" t="s">
        <v>242</v>
      </c>
      <c r="K58" s="16" t="n">
        <v>56.3</v>
      </c>
      <c r="L58" s="16" t="n">
        <f aca="false">H58*K58</f>
        <v>112.6</v>
      </c>
    </row>
    <row r="59" s="10" customFormat="true" ht="36.15" hidden="false" customHeight="false" outlineLevel="0" collapsed="false">
      <c r="A59" s="11" t="n">
        <v>56</v>
      </c>
      <c r="B59" s="12" t="s">
        <v>244</v>
      </c>
      <c r="C59" s="13" t="s">
        <v>245</v>
      </c>
      <c r="D59" s="13" t="s">
        <v>236</v>
      </c>
      <c r="E59" s="12"/>
      <c r="F59" s="13" t="n">
        <v>25</v>
      </c>
      <c r="G59" s="13" t="s">
        <v>18</v>
      </c>
      <c r="H59" s="13" t="n">
        <v>1</v>
      </c>
      <c r="I59" s="18" t="s">
        <v>246</v>
      </c>
      <c r="J59" s="15" t="s">
        <v>247</v>
      </c>
      <c r="K59" s="16" t="n">
        <v>82.5</v>
      </c>
      <c r="L59" s="16" t="n">
        <f aca="false">H59*K59</f>
        <v>82.5</v>
      </c>
    </row>
    <row r="60" s="10" customFormat="true" ht="36.15" hidden="false" customHeight="false" outlineLevel="0" collapsed="false">
      <c r="A60" s="11" t="n">
        <v>57</v>
      </c>
      <c r="B60" s="21" t="s">
        <v>248</v>
      </c>
      <c r="C60" s="22" t="s">
        <v>249</v>
      </c>
      <c r="D60" s="35" t="s">
        <v>236</v>
      </c>
      <c r="E60" s="34"/>
      <c r="F60" s="22" t="n">
        <v>5</v>
      </c>
      <c r="G60" s="22" t="s">
        <v>18</v>
      </c>
      <c r="H60" s="22" t="n">
        <v>1</v>
      </c>
      <c r="I60" s="18" t="s">
        <v>250</v>
      </c>
      <c r="J60" s="15" t="s">
        <v>251</v>
      </c>
      <c r="K60" s="16" t="n">
        <v>87</v>
      </c>
      <c r="L60" s="16" t="n">
        <f aca="false">H60*K60</f>
        <v>87</v>
      </c>
    </row>
    <row r="61" s="10" customFormat="true" ht="36.15" hidden="false" customHeight="false" outlineLevel="0" collapsed="false">
      <c r="A61" s="11" t="n">
        <v>58</v>
      </c>
      <c r="B61" s="21" t="s">
        <v>252</v>
      </c>
      <c r="C61" s="22" t="s">
        <v>253</v>
      </c>
      <c r="D61" s="35" t="s">
        <v>236</v>
      </c>
      <c r="E61" s="34"/>
      <c r="F61" s="22" t="n">
        <v>5</v>
      </c>
      <c r="G61" s="22" t="s">
        <v>18</v>
      </c>
      <c r="H61" s="22" t="n">
        <v>2</v>
      </c>
      <c r="I61" s="14" t="s">
        <v>254</v>
      </c>
      <c r="J61" s="15" t="s">
        <v>255</v>
      </c>
      <c r="K61" s="16" t="n">
        <v>36.7</v>
      </c>
      <c r="L61" s="16" t="n">
        <f aca="false">H61*K61</f>
        <v>73.4</v>
      </c>
    </row>
    <row r="62" s="10" customFormat="true" ht="33.8" hidden="false" customHeight="false" outlineLevel="0" collapsed="false">
      <c r="A62" s="11" t="n">
        <v>59</v>
      </c>
      <c r="B62" s="12" t="s">
        <v>256</v>
      </c>
      <c r="C62" s="13" t="s">
        <v>257</v>
      </c>
      <c r="D62" s="13" t="s">
        <v>236</v>
      </c>
      <c r="E62" s="12"/>
      <c r="F62" s="13" t="n">
        <v>2</v>
      </c>
      <c r="G62" s="13" t="s">
        <v>23</v>
      </c>
      <c r="H62" s="13" t="n">
        <v>1</v>
      </c>
      <c r="I62" s="18" t="s">
        <v>258</v>
      </c>
      <c r="J62" s="31" t="s">
        <v>259</v>
      </c>
      <c r="K62" s="16" t="n">
        <v>355.5</v>
      </c>
      <c r="L62" s="16" t="n">
        <f aca="false">H62*K62</f>
        <v>355.5</v>
      </c>
    </row>
    <row r="63" s="10" customFormat="true" ht="59.2" hidden="false" customHeight="false" outlineLevel="0" collapsed="false">
      <c r="A63" s="11" t="n">
        <v>60</v>
      </c>
      <c r="B63" s="12" t="s">
        <v>260</v>
      </c>
      <c r="C63" s="13" t="s">
        <v>261</v>
      </c>
      <c r="D63" s="17" t="s">
        <v>67</v>
      </c>
      <c r="E63" s="12"/>
      <c r="F63" s="13" t="n">
        <v>10</v>
      </c>
      <c r="G63" s="13" t="s">
        <v>23</v>
      </c>
      <c r="H63" s="13" t="n">
        <v>1</v>
      </c>
      <c r="I63" s="14" t="s">
        <v>262</v>
      </c>
      <c r="J63" s="15" t="s">
        <v>263</v>
      </c>
      <c r="K63" s="16" t="n">
        <v>188.4</v>
      </c>
      <c r="L63" s="16" t="n">
        <f aca="false">H63*K63</f>
        <v>188.4</v>
      </c>
    </row>
    <row r="64" s="10" customFormat="true" ht="47.65" hidden="false" customHeight="false" outlineLevel="0" collapsed="false">
      <c r="A64" s="11" t="n">
        <v>61</v>
      </c>
      <c r="B64" s="21" t="s">
        <v>264</v>
      </c>
      <c r="C64" s="22" t="s">
        <v>265</v>
      </c>
      <c r="D64" s="35" t="s">
        <v>236</v>
      </c>
      <c r="E64" s="34" t="s">
        <v>266</v>
      </c>
      <c r="F64" s="22" t="n">
        <v>1</v>
      </c>
      <c r="G64" s="22" t="s">
        <v>267</v>
      </c>
      <c r="H64" s="22" t="n">
        <v>1</v>
      </c>
      <c r="I64" s="14" t="s">
        <v>268</v>
      </c>
      <c r="J64" s="15" t="s">
        <v>269</v>
      </c>
      <c r="K64" s="16" t="n">
        <v>133.7</v>
      </c>
      <c r="L64" s="16" t="n">
        <f aca="false">H64*K64</f>
        <v>133.7</v>
      </c>
    </row>
    <row r="65" s="10" customFormat="true" ht="47.65" hidden="false" customHeight="false" outlineLevel="0" collapsed="false">
      <c r="A65" s="11" t="n">
        <v>62</v>
      </c>
      <c r="B65" s="21" t="s">
        <v>270</v>
      </c>
      <c r="C65" s="22" t="s">
        <v>271</v>
      </c>
      <c r="D65" s="35" t="s">
        <v>236</v>
      </c>
      <c r="E65" s="34"/>
      <c r="F65" s="22" t="n">
        <v>10</v>
      </c>
      <c r="G65" s="22" t="s">
        <v>18</v>
      </c>
      <c r="H65" s="22" t="n">
        <v>3</v>
      </c>
      <c r="I65" s="40" t="s">
        <v>272</v>
      </c>
      <c r="J65" s="15" t="s">
        <v>273</v>
      </c>
      <c r="K65" s="16" t="n">
        <v>26.6</v>
      </c>
      <c r="L65" s="16" t="n">
        <f aca="false">H65*K65</f>
        <v>79.8</v>
      </c>
    </row>
    <row r="66" s="10" customFormat="true" ht="47.65" hidden="false" customHeight="false" outlineLevel="0" collapsed="false">
      <c r="A66" s="11" t="n">
        <v>63</v>
      </c>
      <c r="B66" s="12" t="s">
        <v>101</v>
      </c>
      <c r="C66" s="13" t="s">
        <v>102</v>
      </c>
      <c r="D66" s="17" t="s">
        <v>225</v>
      </c>
      <c r="E66" s="12"/>
      <c r="F66" s="13" t="n">
        <v>100</v>
      </c>
      <c r="G66" s="13" t="s">
        <v>23</v>
      </c>
      <c r="H66" s="13" t="n">
        <v>1</v>
      </c>
      <c r="I66" s="18" t="s">
        <v>103</v>
      </c>
      <c r="J66" s="15" t="s">
        <v>104</v>
      </c>
      <c r="K66" s="16" t="n">
        <v>51</v>
      </c>
      <c r="L66" s="16" t="n">
        <f aca="false">H66*K66</f>
        <v>51</v>
      </c>
    </row>
    <row r="67" s="10" customFormat="true" ht="47.65" hidden="false" customHeight="false" outlineLevel="0" collapsed="false">
      <c r="A67" s="11" t="n">
        <v>64</v>
      </c>
      <c r="B67" s="21" t="s">
        <v>274</v>
      </c>
      <c r="C67" s="22" t="s">
        <v>275</v>
      </c>
      <c r="D67" s="35" t="s">
        <v>276</v>
      </c>
      <c r="E67" s="34"/>
      <c r="F67" s="22" t="n">
        <v>5</v>
      </c>
      <c r="G67" s="22" t="s">
        <v>18</v>
      </c>
      <c r="H67" s="22" t="n">
        <v>1</v>
      </c>
      <c r="I67" s="14" t="s">
        <v>277</v>
      </c>
      <c r="J67" s="15" t="s">
        <v>278</v>
      </c>
      <c r="K67" s="16" t="n">
        <v>192.6</v>
      </c>
      <c r="L67" s="16" t="n">
        <f aca="false">H67*K67</f>
        <v>192.6</v>
      </c>
    </row>
    <row r="68" s="10" customFormat="true" ht="47.65" hidden="false" customHeight="false" outlineLevel="0" collapsed="false">
      <c r="A68" s="11" t="n">
        <v>65</v>
      </c>
      <c r="B68" s="21" t="s">
        <v>279</v>
      </c>
      <c r="C68" s="22" t="s">
        <v>280</v>
      </c>
      <c r="D68" s="35" t="s">
        <v>281</v>
      </c>
      <c r="E68" s="34"/>
      <c r="F68" s="22" t="n">
        <v>2</v>
      </c>
      <c r="G68" s="22" t="s">
        <v>18</v>
      </c>
      <c r="H68" s="22" t="n">
        <v>2</v>
      </c>
      <c r="I68" s="14" t="s">
        <v>282</v>
      </c>
      <c r="J68" s="15" t="s">
        <v>283</v>
      </c>
      <c r="K68" s="16" t="n">
        <v>93.9</v>
      </c>
      <c r="L68" s="16" t="n">
        <f aca="false">H68*K68</f>
        <v>187.8</v>
      </c>
    </row>
    <row r="69" s="10" customFormat="true" ht="47.65" hidden="false" customHeight="false" outlineLevel="0" collapsed="false">
      <c r="A69" s="11" t="n">
        <v>66</v>
      </c>
      <c r="B69" s="21" t="s">
        <v>284</v>
      </c>
      <c r="C69" s="22" t="s">
        <v>285</v>
      </c>
      <c r="D69" s="23" t="s">
        <v>281</v>
      </c>
      <c r="E69" s="34"/>
      <c r="F69" s="22" t="n">
        <v>1</v>
      </c>
      <c r="G69" s="22" t="s">
        <v>18</v>
      </c>
      <c r="H69" s="22" t="n">
        <v>2</v>
      </c>
      <c r="I69" s="18" t="n">
        <v>4022.1</v>
      </c>
      <c r="J69" s="15" t="s">
        <v>286</v>
      </c>
      <c r="K69" s="16" t="n">
        <v>48</v>
      </c>
      <c r="L69" s="16" t="n">
        <f aca="false">H69*K69</f>
        <v>96</v>
      </c>
    </row>
    <row r="70" s="10" customFormat="true" ht="36.15" hidden="false" customHeight="false" outlineLevel="0" collapsed="false">
      <c r="A70" s="11" t="n">
        <v>67</v>
      </c>
      <c r="B70" s="21" t="s">
        <v>287</v>
      </c>
      <c r="C70" s="22" t="s">
        <v>288</v>
      </c>
      <c r="D70" s="23" t="s">
        <v>281</v>
      </c>
      <c r="E70" s="34"/>
      <c r="F70" s="22" t="n">
        <v>100</v>
      </c>
      <c r="G70" s="22" t="s">
        <v>18</v>
      </c>
      <c r="H70" s="41" t="n">
        <v>1</v>
      </c>
      <c r="I70" s="18" t="s">
        <v>289</v>
      </c>
      <c r="J70" s="15" t="s">
        <v>290</v>
      </c>
      <c r="K70" s="16" t="n">
        <v>22.5</v>
      </c>
      <c r="L70" s="16" t="n">
        <f aca="false">H70*K70</f>
        <v>22.5</v>
      </c>
    </row>
    <row r="71" s="10" customFormat="true" ht="47.65" hidden="false" customHeight="false" outlineLevel="0" collapsed="false">
      <c r="A71" s="11" t="n">
        <v>68</v>
      </c>
      <c r="B71" s="21" t="s">
        <v>291</v>
      </c>
      <c r="C71" s="22" t="s">
        <v>292</v>
      </c>
      <c r="D71" s="23" t="s">
        <v>281</v>
      </c>
      <c r="E71" s="34"/>
      <c r="F71" s="22" t="n">
        <v>100</v>
      </c>
      <c r="G71" s="22" t="s">
        <v>18</v>
      </c>
      <c r="H71" s="22" t="n">
        <v>1</v>
      </c>
      <c r="I71" s="14" t="s">
        <v>293</v>
      </c>
      <c r="J71" s="15" t="s">
        <v>294</v>
      </c>
      <c r="K71" s="16" t="n">
        <v>85.4</v>
      </c>
      <c r="L71" s="16" t="n">
        <f aca="false">H71*K71</f>
        <v>85.4</v>
      </c>
    </row>
    <row r="72" s="10" customFormat="true" ht="36.15" hidden="false" customHeight="false" outlineLevel="0" collapsed="false">
      <c r="A72" s="11" t="n">
        <v>69</v>
      </c>
      <c r="B72" s="21" t="s">
        <v>295</v>
      </c>
      <c r="C72" s="13" t="s">
        <v>296</v>
      </c>
      <c r="D72" s="13" t="s">
        <v>281</v>
      </c>
      <c r="E72" s="12"/>
      <c r="F72" s="13" t="s">
        <v>297</v>
      </c>
      <c r="G72" s="13"/>
      <c r="H72" s="13" t="n">
        <v>1</v>
      </c>
      <c r="I72" s="18" t="s">
        <v>298</v>
      </c>
      <c r="J72" s="15" t="s">
        <v>299</v>
      </c>
      <c r="K72" s="16" t="n">
        <v>1261.5</v>
      </c>
      <c r="L72" s="16" t="n">
        <f aca="false">H72*K72</f>
        <v>1261.5</v>
      </c>
    </row>
    <row r="73" s="10" customFormat="true" ht="47.65" hidden="false" customHeight="false" outlineLevel="0" collapsed="false">
      <c r="A73" s="11" t="n">
        <v>70</v>
      </c>
      <c r="B73" s="12" t="s">
        <v>300</v>
      </c>
      <c r="C73" s="17" t="s">
        <v>301</v>
      </c>
      <c r="D73" s="13" t="s">
        <v>281</v>
      </c>
      <c r="E73" s="12"/>
      <c r="F73" s="13" t="n">
        <v>5</v>
      </c>
      <c r="G73" s="13" t="s">
        <v>18</v>
      </c>
      <c r="H73" s="13" t="n">
        <v>1</v>
      </c>
      <c r="I73" s="18" t="s">
        <v>302</v>
      </c>
      <c r="J73" s="15" t="s">
        <v>303</v>
      </c>
      <c r="K73" s="16" t="n">
        <v>452.4</v>
      </c>
      <c r="L73" s="16" t="n">
        <f aca="false">H73*K73</f>
        <v>452.4</v>
      </c>
    </row>
    <row r="74" s="10" customFormat="true" ht="47.65" hidden="false" customHeight="false" outlineLevel="0" collapsed="false">
      <c r="A74" s="11" t="n">
        <v>71</v>
      </c>
      <c r="B74" s="12" t="s">
        <v>304</v>
      </c>
      <c r="C74" s="13" t="s">
        <v>98</v>
      </c>
      <c r="D74" s="13" t="s">
        <v>281</v>
      </c>
      <c r="E74" s="12"/>
      <c r="F74" s="13" t="n">
        <v>1</v>
      </c>
      <c r="G74" s="13" t="s">
        <v>18</v>
      </c>
      <c r="H74" s="13" t="n">
        <v>1</v>
      </c>
      <c r="I74" s="18" t="s">
        <v>99</v>
      </c>
      <c r="J74" s="15" t="s">
        <v>305</v>
      </c>
      <c r="K74" s="16" t="n">
        <v>153</v>
      </c>
      <c r="L74" s="16" t="n">
        <f aca="false">H74*K74</f>
        <v>153</v>
      </c>
    </row>
    <row r="75" s="10" customFormat="true" ht="36.15" hidden="false" customHeight="false" outlineLevel="0" collapsed="false">
      <c r="A75" s="11" t="n">
        <v>72</v>
      </c>
      <c r="B75" s="12" t="s">
        <v>306</v>
      </c>
      <c r="C75" s="13" t="s">
        <v>307</v>
      </c>
      <c r="D75" s="13" t="s">
        <v>281</v>
      </c>
      <c r="E75" s="12"/>
      <c r="F75" s="13" t="s">
        <v>308</v>
      </c>
      <c r="G75" s="13" t="s">
        <v>18</v>
      </c>
      <c r="H75" s="13" t="n">
        <v>1</v>
      </c>
      <c r="I75" s="18" t="s">
        <v>309</v>
      </c>
      <c r="J75" s="15" t="s">
        <v>310</v>
      </c>
      <c r="K75" s="16" t="n">
        <v>31.5</v>
      </c>
      <c r="L75" s="16" t="n">
        <f aca="false">H75*K75</f>
        <v>31.5</v>
      </c>
    </row>
    <row r="76" s="10" customFormat="true" ht="47.65" hidden="false" customHeight="false" outlineLevel="0" collapsed="false">
      <c r="A76" s="11" t="n">
        <v>73</v>
      </c>
      <c r="B76" s="12" t="s">
        <v>311</v>
      </c>
      <c r="C76" s="13" t="s">
        <v>312</v>
      </c>
      <c r="D76" s="13" t="s">
        <v>281</v>
      </c>
      <c r="E76" s="12"/>
      <c r="F76" s="13" t="s">
        <v>313</v>
      </c>
      <c r="G76" s="13"/>
      <c r="H76" s="13" t="n">
        <v>2</v>
      </c>
      <c r="I76" s="26" t="s">
        <v>314</v>
      </c>
      <c r="J76" s="15" t="s">
        <v>315</v>
      </c>
      <c r="K76" s="16" t="n">
        <v>190.8</v>
      </c>
      <c r="L76" s="16" t="n">
        <f aca="false">H76*K76</f>
        <v>381.6</v>
      </c>
    </row>
    <row r="77" s="10" customFormat="true" ht="47.65" hidden="false" customHeight="false" outlineLevel="0" collapsed="false">
      <c r="A77" s="11" t="n">
        <v>74</v>
      </c>
      <c r="B77" s="21" t="s">
        <v>316</v>
      </c>
      <c r="C77" s="22" t="s">
        <v>317</v>
      </c>
      <c r="D77" s="35" t="s">
        <v>281</v>
      </c>
      <c r="E77" s="34" t="s">
        <v>318</v>
      </c>
      <c r="F77" s="22" t="n">
        <v>500</v>
      </c>
      <c r="G77" s="22" t="s">
        <v>18</v>
      </c>
      <c r="H77" s="22" t="n">
        <v>3</v>
      </c>
      <c r="I77" s="14" t="s">
        <v>319</v>
      </c>
      <c r="J77" s="15" t="s">
        <v>320</v>
      </c>
      <c r="K77" s="16" t="n">
        <v>141.8</v>
      </c>
      <c r="L77" s="16" t="n">
        <f aca="false">H77*K77</f>
        <v>425.4</v>
      </c>
    </row>
    <row r="78" s="10" customFormat="true" ht="59.2" hidden="false" customHeight="false" outlineLevel="0" collapsed="false">
      <c r="A78" s="11" t="n">
        <v>75</v>
      </c>
      <c r="B78" s="21" t="s">
        <v>321</v>
      </c>
      <c r="C78" s="22" t="s">
        <v>322</v>
      </c>
      <c r="D78" s="35" t="s">
        <v>281</v>
      </c>
      <c r="E78" s="34"/>
      <c r="F78" s="22" t="n">
        <v>100</v>
      </c>
      <c r="G78" s="22" t="s">
        <v>18</v>
      </c>
      <c r="H78" s="22" t="n">
        <v>3</v>
      </c>
      <c r="I78" s="18" t="n">
        <v>5537.1</v>
      </c>
      <c r="J78" s="15" t="s">
        <v>323</v>
      </c>
      <c r="K78" s="16" t="n">
        <v>33</v>
      </c>
      <c r="L78" s="16" t="n">
        <f aca="false">H78*K78</f>
        <v>99</v>
      </c>
    </row>
    <row r="79" s="10" customFormat="true" ht="36.15" hidden="false" customHeight="false" outlineLevel="0" collapsed="false">
      <c r="A79" s="11" t="n">
        <v>76</v>
      </c>
      <c r="B79" s="21" t="s">
        <v>324</v>
      </c>
      <c r="C79" s="22" t="s">
        <v>325</v>
      </c>
      <c r="D79" s="35" t="s">
        <v>281</v>
      </c>
      <c r="E79" s="34"/>
      <c r="F79" s="22" t="n">
        <v>25</v>
      </c>
      <c r="G79" s="22" t="s">
        <v>18</v>
      </c>
      <c r="H79" s="22" t="n">
        <v>1</v>
      </c>
      <c r="I79" s="18" t="s">
        <v>326</v>
      </c>
      <c r="J79" s="15" t="s">
        <v>327</v>
      </c>
      <c r="K79" s="16" t="n">
        <v>16.2</v>
      </c>
      <c r="L79" s="16" t="n">
        <f aca="false">H79*K79</f>
        <v>16.2</v>
      </c>
    </row>
    <row r="80" s="10" customFormat="true" ht="36.15" hidden="false" customHeight="false" outlineLevel="0" collapsed="false">
      <c r="A80" s="11" t="n">
        <v>77</v>
      </c>
      <c r="B80" s="12" t="s">
        <v>328</v>
      </c>
      <c r="C80" s="13" t="s">
        <v>329</v>
      </c>
      <c r="D80" s="13" t="s">
        <v>281</v>
      </c>
      <c r="E80" s="12" t="s">
        <v>330</v>
      </c>
      <c r="F80" s="13" t="n">
        <v>100</v>
      </c>
      <c r="G80" s="13" t="s">
        <v>23</v>
      </c>
      <c r="H80" s="13" t="n">
        <v>1</v>
      </c>
      <c r="I80" s="18" t="s">
        <v>331</v>
      </c>
      <c r="J80" s="15" t="s">
        <v>332</v>
      </c>
      <c r="K80" s="16" t="n">
        <v>291.5</v>
      </c>
      <c r="L80" s="16" t="n">
        <f aca="false">H80*K80</f>
        <v>291.5</v>
      </c>
    </row>
    <row r="81" s="10" customFormat="true" ht="82.3" hidden="false" customHeight="false" outlineLevel="0" collapsed="false">
      <c r="A81" s="11" t="n">
        <v>78</v>
      </c>
      <c r="B81" s="21" t="s">
        <v>333</v>
      </c>
      <c r="C81" s="35" t="s">
        <v>334</v>
      </c>
      <c r="D81" s="35" t="s">
        <v>281</v>
      </c>
      <c r="E81" s="34"/>
      <c r="F81" s="35" t="n">
        <v>250</v>
      </c>
      <c r="G81" s="35" t="s">
        <v>18</v>
      </c>
      <c r="H81" s="35" t="n">
        <v>7</v>
      </c>
      <c r="I81" s="18" t="n">
        <v>1410.1</v>
      </c>
      <c r="J81" s="15" t="s">
        <v>335</v>
      </c>
      <c r="K81" s="16" t="n">
        <v>27.4</v>
      </c>
      <c r="L81" s="16" t="n">
        <f aca="false">H81*K81</f>
        <v>191.8</v>
      </c>
    </row>
    <row r="82" s="10" customFormat="true" ht="36.15" hidden="false" customHeight="false" outlineLevel="0" collapsed="false">
      <c r="A82" s="11" t="n">
        <v>79</v>
      </c>
      <c r="B82" s="12" t="s">
        <v>336</v>
      </c>
      <c r="C82" s="13" t="s">
        <v>337</v>
      </c>
      <c r="D82" s="13" t="s">
        <v>281</v>
      </c>
      <c r="E82" s="12"/>
      <c r="F82" s="13" t="n">
        <v>25</v>
      </c>
      <c r="G82" s="13" t="s">
        <v>23</v>
      </c>
      <c r="H82" s="13" t="n">
        <v>1</v>
      </c>
      <c r="I82" s="18" t="s">
        <v>338</v>
      </c>
      <c r="J82" s="15" t="s">
        <v>339</v>
      </c>
      <c r="K82" s="16" t="n">
        <v>81</v>
      </c>
      <c r="L82" s="16" t="n">
        <f aca="false">H82*K82</f>
        <v>81</v>
      </c>
    </row>
    <row r="83" s="10" customFormat="true" ht="47.65" hidden="false" customHeight="false" outlineLevel="0" collapsed="false">
      <c r="A83" s="11" t="n">
        <v>80</v>
      </c>
      <c r="B83" s="21" t="s">
        <v>340</v>
      </c>
      <c r="C83" s="22" t="s">
        <v>341</v>
      </c>
      <c r="D83" s="35" t="s">
        <v>281</v>
      </c>
      <c r="E83" s="34"/>
      <c r="F83" s="22" t="n">
        <v>2</v>
      </c>
      <c r="G83" s="22" t="s">
        <v>18</v>
      </c>
      <c r="H83" s="22" t="n">
        <v>2</v>
      </c>
      <c r="I83" s="14" t="s">
        <v>342</v>
      </c>
      <c r="J83" s="15" t="s">
        <v>343</v>
      </c>
      <c r="K83" s="16" t="n">
        <v>19.2</v>
      </c>
      <c r="L83" s="16" t="n">
        <f aca="false">H83*K83</f>
        <v>38.4</v>
      </c>
    </row>
    <row r="84" s="10" customFormat="true" ht="82.3" hidden="false" customHeight="false" outlineLevel="0" collapsed="false">
      <c r="A84" s="11" t="n">
        <v>81</v>
      </c>
      <c r="B84" s="12" t="s">
        <v>344</v>
      </c>
      <c r="C84" s="13" t="s">
        <v>345</v>
      </c>
      <c r="D84" s="13" t="s">
        <v>281</v>
      </c>
      <c r="E84" s="12"/>
      <c r="F84" s="13" t="n">
        <v>2</v>
      </c>
      <c r="G84" s="13" t="s">
        <v>23</v>
      </c>
      <c r="H84" s="13" t="n">
        <v>1</v>
      </c>
      <c r="I84" s="14" t="n">
        <v>41695</v>
      </c>
      <c r="J84" s="15" t="s">
        <v>346</v>
      </c>
      <c r="K84" s="16" t="n">
        <v>243.6</v>
      </c>
      <c r="L84" s="16" t="n">
        <f aca="false">H84*K84</f>
        <v>243.6</v>
      </c>
    </row>
    <row r="85" s="10" customFormat="true" ht="36.15" hidden="false" customHeight="false" outlineLevel="0" collapsed="false">
      <c r="A85" s="11" t="n">
        <v>82</v>
      </c>
      <c r="B85" s="21" t="s">
        <v>347</v>
      </c>
      <c r="C85" s="22" t="s">
        <v>348</v>
      </c>
      <c r="D85" s="23" t="s">
        <v>281</v>
      </c>
      <c r="E85" s="34"/>
      <c r="F85" s="22" t="n">
        <v>100</v>
      </c>
      <c r="G85" s="22" t="s">
        <v>18</v>
      </c>
      <c r="H85" s="22" t="n">
        <v>1</v>
      </c>
      <c r="I85" s="18" t="s">
        <v>349</v>
      </c>
      <c r="J85" s="15" t="s">
        <v>350</v>
      </c>
      <c r="K85" s="16" t="n">
        <v>18</v>
      </c>
      <c r="L85" s="16" t="n">
        <f aca="false">H85*K85</f>
        <v>18</v>
      </c>
    </row>
    <row r="86" s="10" customFormat="true" ht="47.65" hidden="false" customHeight="false" outlineLevel="0" collapsed="false">
      <c r="A86" s="11" t="n">
        <v>83</v>
      </c>
      <c r="B86" s="21" t="s">
        <v>351</v>
      </c>
      <c r="C86" s="22" t="s">
        <v>352</v>
      </c>
      <c r="D86" s="35" t="s">
        <v>281</v>
      </c>
      <c r="E86" s="34"/>
      <c r="F86" s="22" t="n">
        <v>100</v>
      </c>
      <c r="G86" s="22" t="s">
        <v>18</v>
      </c>
      <c r="H86" s="22" t="n">
        <v>1</v>
      </c>
      <c r="I86" s="14" t="s">
        <v>353</v>
      </c>
      <c r="J86" s="15" t="s">
        <v>354</v>
      </c>
      <c r="K86" s="16" t="n">
        <v>100.8</v>
      </c>
      <c r="L86" s="16" t="n">
        <f aca="false">H86*K86</f>
        <v>100.8</v>
      </c>
    </row>
    <row r="87" s="10" customFormat="true" ht="47.65" hidden="false" customHeight="false" outlineLevel="0" collapsed="false">
      <c r="A87" s="11" t="n">
        <v>84</v>
      </c>
      <c r="B87" s="21" t="s">
        <v>355</v>
      </c>
      <c r="C87" s="22" t="s">
        <v>356</v>
      </c>
      <c r="D87" s="35" t="s">
        <v>281</v>
      </c>
      <c r="E87" s="34"/>
      <c r="F87" s="22" t="n">
        <v>100</v>
      </c>
      <c r="G87" s="22" t="s">
        <v>18</v>
      </c>
      <c r="H87" s="22" t="n">
        <v>1</v>
      </c>
      <c r="I87" s="18" t="s">
        <v>357</v>
      </c>
      <c r="J87" s="15" t="s">
        <v>358</v>
      </c>
      <c r="K87" s="16" t="n">
        <v>26</v>
      </c>
      <c r="L87" s="16" t="n">
        <f aca="false">H87*K87</f>
        <v>26</v>
      </c>
    </row>
    <row r="88" s="10" customFormat="true" ht="47.65" hidden="false" customHeight="false" outlineLevel="0" collapsed="false">
      <c r="A88" s="11" t="n">
        <v>85</v>
      </c>
      <c r="B88" s="21" t="s">
        <v>359</v>
      </c>
      <c r="C88" s="22" t="s">
        <v>360</v>
      </c>
      <c r="D88" s="35" t="s">
        <v>281</v>
      </c>
      <c r="E88" s="34"/>
      <c r="F88" s="22" t="n">
        <v>100</v>
      </c>
      <c r="G88" s="22" t="s">
        <v>18</v>
      </c>
      <c r="H88" s="22" t="n">
        <v>1</v>
      </c>
      <c r="I88" s="14" t="n">
        <v>8160140100</v>
      </c>
      <c r="J88" s="15" t="s">
        <v>361</v>
      </c>
      <c r="K88" s="16" t="n">
        <v>98</v>
      </c>
      <c r="L88" s="16" t="n">
        <f aca="false">H88*K88</f>
        <v>98</v>
      </c>
    </row>
    <row r="89" s="10" customFormat="true" ht="59.2" hidden="false" customHeight="false" outlineLevel="0" collapsed="false">
      <c r="A89" s="11" t="n">
        <v>86</v>
      </c>
      <c r="B89" s="21" t="s">
        <v>362</v>
      </c>
      <c r="C89" s="22" t="s">
        <v>363</v>
      </c>
      <c r="D89" s="35" t="s">
        <v>281</v>
      </c>
      <c r="E89" s="34"/>
      <c r="F89" s="22" t="n">
        <v>5</v>
      </c>
      <c r="G89" s="22" t="s">
        <v>18</v>
      </c>
      <c r="H89" s="22" t="n">
        <v>1</v>
      </c>
      <c r="I89" s="18" t="s">
        <v>364</v>
      </c>
      <c r="J89" s="15" t="s">
        <v>365</v>
      </c>
      <c r="K89" s="16" t="n">
        <v>55.7</v>
      </c>
      <c r="L89" s="16" t="n">
        <f aca="false">H89*K89</f>
        <v>55.7</v>
      </c>
    </row>
    <row r="90" s="10" customFormat="true" ht="47.65" hidden="false" customHeight="false" outlineLevel="0" collapsed="false">
      <c r="A90" s="11" t="n">
        <v>87</v>
      </c>
      <c r="B90" s="21" t="s">
        <v>366</v>
      </c>
      <c r="C90" s="22" t="s">
        <v>367</v>
      </c>
      <c r="D90" s="23" t="s">
        <v>281</v>
      </c>
      <c r="E90" s="34"/>
      <c r="F90" s="22" t="n">
        <v>100</v>
      </c>
      <c r="G90" s="22" t="s">
        <v>18</v>
      </c>
      <c r="H90" s="22" t="n">
        <v>1</v>
      </c>
      <c r="I90" s="18" t="s">
        <v>368</v>
      </c>
      <c r="J90" s="15" t="s">
        <v>369</v>
      </c>
      <c r="K90" s="16" t="n">
        <v>23.4</v>
      </c>
      <c r="L90" s="16" t="n">
        <f aca="false">H90*K90</f>
        <v>23.4</v>
      </c>
    </row>
    <row r="91" s="10" customFormat="true" ht="47.65" hidden="false" customHeight="false" outlineLevel="0" collapsed="false">
      <c r="A91" s="11" t="n">
        <v>88</v>
      </c>
      <c r="B91" s="21" t="s">
        <v>370</v>
      </c>
      <c r="C91" s="22" t="s">
        <v>371</v>
      </c>
      <c r="D91" s="35" t="s">
        <v>281</v>
      </c>
      <c r="E91" s="34"/>
      <c r="F91" s="22" t="n">
        <v>25</v>
      </c>
      <c r="G91" s="22" t="s">
        <v>18</v>
      </c>
      <c r="H91" s="22" t="n">
        <v>2</v>
      </c>
      <c r="I91" s="14" t="n">
        <v>8160080025</v>
      </c>
      <c r="J91" s="15" t="s">
        <v>372</v>
      </c>
      <c r="K91" s="16" t="n">
        <v>57.3</v>
      </c>
      <c r="L91" s="16" t="n">
        <f aca="false">H91*K91</f>
        <v>114.6</v>
      </c>
    </row>
    <row r="92" s="10" customFormat="true" ht="47.65" hidden="false" customHeight="false" outlineLevel="0" collapsed="false">
      <c r="A92" s="11" t="n">
        <v>89</v>
      </c>
      <c r="B92" s="21" t="s">
        <v>373</v>
      </c>
      <c r="C92" s="22" t="s">
        <v>374</v>
      </c>
      <c r="D92" s="42" t="s">
        <v>281</v>
      </c>
      <c r="E92" s="34"/>
      <c r="F92" s="22" t="n">
        <v>100</v>
      </c>
      <c r="G92" s="22" t="s">
        <v>18</v>
      </c>
      <c r="H92" s="22" t="n">
        <v>2</v>
      </c>
      <c r="I92" s="14" t="s">
        <v>375</v>
      </c>
      <c r="J92" s="15" t="s">
        <v>376</v>
      </c>
      <c r="K92" s="16" t="n">
        <v>144.8</v>
      </c>
      <c r="L92" s="16" t="n">
        <f aca="false">H92*K92</f>
        <v>289.6</v>
      </c>
    </row>
    <row r="93" s="10" customFormat="true" ht="59.2" hidden="false" customHeight="false" outlineLevel="0" collapsed="false">
      <c r="A93" s="11" t="n">
        <v>90</v>
      </c>
      <c r="B93" s="21" t="s">
        <v>377</v>
      </c>
      <c r="C93" s="22" t="s">
        <v>378</v>
      </c>
      <c r="D93" s="39" t="s">
        <v>281</v>
      </c>
      <c r="E93" s="34"/>
      <c r="F93" s="22" t="n">
        <v>100</v>
      </c>
      <c r="G93" s="22" t="s">
        <v>18</v>
      </c>
      <c r="H93" s="22" t="n">
        <v>1</v>
      </c>
      <c r="I93" s="18" t="s">
        <v>379</v>
      </c>
      <c r="J93" s="15" t="s">
        <v>380</v>
      </c>
      <c r="K93" s="16" t="n">
        <v>43.1</v>
      </c>
      <c r="L93" s="16" t="n">
        <f aca="false">H93*K93</f>
        <v>43.1</v>
      </c>
    </row>
    <row r="94" s="10" customFormat="true" ht="47.65" hidden="false" customHeight="false" outlineLevel="0" collapsed="false">
      <c r="A94" s="11" t="n">
        <v>91</v>
      </c>
      <c r="B94" s="21" t="s">
        <v>381</v>
      </c>
      <c r="C94" s="22" t="s">
        <v>382</v>
      </c>
      <c r="D94" s="35" t="s">
        <v>281</v>
      </c>
      <c r="E94" s="34"/>
      <c r="F94" s="22" t="n">
        <v>25</v>
      </c>
      <c r="G94" s="22" t="s">
        <v>18</v>
      </c>
      <c r="H94" s="22" t="n">
        <v>2</v>
      </c>
      <c r="I94" s="18" t="s">
        <v>383</v>
      </c>
      <c r="J94" s="15" t="s">
        <v>384</v>
      </c>
      <c r="K94" s="16" t="n">
        <v>18</v>
      </c>
      <c r="L94" s="16" t="n">
        <f aca="false">H94*K94</f>
        <v>36</v>
      </c>
    </row>
    <row r="95" s="10" customFormat="true" ht="47.65" hidden="false" customHeight="false" outlineLevel="0" collapsed="false">
      <c r="A95" s="11" t="n">
        <v>92</v>
      </c>
      <c r="B95" s="21" t="s">
        <v>385</v>
      </c>
      <c r="C95" s="22" t="s">
        <v>386</v>
      </c>
      <c r="D95" s="35" t="s">
        <v>281</v>
      </c>
      <c r="E95" s="34"/>
      <c r="F95" s="22" t="n">
        <v>25</v>
      </c>
      <c r="G95" s="22" t="s">
        <v>18</v>
      </c>
      <c r="H95" s="22" t="n">
        <v>2</v>
      </c>
      <c r="I95" s="18" t="n">
        <v>8160060025</v>
      </c>
      <c r="J95" s="15" t="s">
        <v>387</v>
      </c>
      <c r="K95" s="16" t="n">
        <v>23.5</v>
      </c>
      <c r="L95" s="16" t="n">
        <f aca="false">H95*K95</f>
        <v>47</v>
      </c>
    </row>
    <row r="96" s="10" customFormat="true" ht="47.65" hidden="false" customHeight="false" outlineLevel="0" collapsed="false">
      <c r="A96" s="11" t="n">
        <v>93</v>
      </c>
      <c r="B96" s="12" t="s">
        <v>388</v>
      </c>
      <c r="C96" s="13" t="s">
        <v>389</v>
      </c>
      <c r="D96" s="13" t="s">
        <v>281</v>
      </c>
      <c r="E96" s="12"/>
      <c r="F96" s="13" t="n">
        <v>50</v>
      </c>
      <c r="G96" s="13" t="s">
        <v>23</v>
      </c>
      <c r="H96" s="13" t="n">
        <v>1</v>
      </c>
      <c r="I96" s="18" t="s">
        <v>390</v>
      </c>
      <c r="J96" s="15" t="s">
        <v>391</v>
      </c>
      <c r="K96" s="16" t="n">
        <v>99</v>
      </c>
      <c r="L96" s="16" t="n">
        <f aca="false">H96*K96</f>
        <v>99</v>
      </c>
    </row>
    <row r="97" s="10" customFormat="true" ht="36.15" hidden="false" customHeight="false" outlineLevel="0" collapsed="false">
      <c r="A97" s="11" t="n">
        <v>94</v>
      </c>
      <c r="B97" s="21" t="s">
        <v>392</v>
      </c>
      <c r="C97" s="22" t="s">
        <v>393</v>
      </c>
      <c r="D97" s="43" t="s">
        <v>281</v>
      </c>
      <c r="E97" s="34"/>
      <c r="F97" s="22" t="n">
        <v>1</v>
      </c>
      <c r="G97" s="22" t="s">
        <v>18</v>
      </c>
      <c r="H97" s="22" t="n">
        <v>1</v>
      </c>
      <c r="I97" s="14" t="s">
        <v>394</v>
      </c>
      <c r="J97" s="15" t="s">
        <v>395</v>
      </c>
      <c r="K97" s="16" t="n">
        <v>24.9</v>
      </c>
      <c r="L97" s="16" t="n">
        <f aca="false">H97*K97</f>
        <v>24.9</v>
      </c>
    </row>
    <row r="98" s="10" customFormat="true" ht="36.15" hidden="false" customHeight="false" outlineLevel="0" collapsed="false">
      <c r="A98" s="11" t="n">
        <v>95</v>
      </c>
      <c r="B98" s="21" t="s">
        <v>396</v>
      </c>
      <c r="C98" s="22" t="s">
        <v>397</v>
      </c>
      <c r="D98" s="35" t="s">
        <v>281</v>
      </c>
      <c r="E98" s="34"/>
      <c r="F98" s="22" t="n">
        <v>5</v>
      </c>
      <c r="G98" s="22" t="s">
        <v>18</v>
      </c>
      <c r="H98" s="22" t="n">
        <v>1</v>
      </c>
      <c r="I98" s="44" t="s">
        <v>398</v>
      </c>
      <c r="J98" s="15" t="s">
        <v>399</v>
      </c>
      <c r="K98" s="16" t="n">
        <v>17.5</v>
      </c>
      <c r="L98" s="16" t="n">
        <f aca="false">H98*K98</f>
        <v>17.5</v>
      </c>
    </row>
    <row r="99" s="10" customFormat="true" ht="47.65" hidden="false" customHeight="false" outlineLevel="0" collapsed="false">
      <c r="A99" s="11" t="n">
        <v>96</v>
      </c>
      <c r="B99" s="21" t="s">
        <v>400</v>
      </c>
      <c r="C99" s="22" t="s">
        <v>401</v>
      </c>
      <c r="D99" s="23" t="s">
        <v>281</v>
      </c>
      <c r="E99" s="34"/>
      <c r="F99" s="22" t="n">
        <v>5</v>
      </c>
      <c r="G99" s="22" t="s">
        <v>18</v>
      </c>
      <c r="H99" s="22" t="n">
        <v>1</v>
      </c>
      <c r="I99" s="45" t="s">
        <v>402</v>
      </c>
      <c r="J99" s="15" t="s">
        <v>403</v>
      </c>
      <c r="K99" s="16" t="n">
        <v>90.4</v>
      </c>
      <c r="L99" s="16" t="n">
        <f aca="false">H99*K99</f>
        <v>90.4</v>
      </c>
    </row>
    <row r="100" s="10" customFormat="true" ht="47.65" hidden="false" customHeight="false" outlineLevel="0" collapsed="false">
      <c r="A100" s="11" t="n">
        <v>97</v>
      </c>
      <c r="B100" s="21" t="s">
        <v>404</v>
      </c>
      <c r="C100" s="22" t="s">
        <v>154</v>
      </c>
      <c r="D100" s="35" t="s">
        <v>281</v>
      </c>
      <c r="E100" s="34"/>
      <c r="F100" s="22" t="n">
        <v>25</v>
      </c>
      <c r="G100" s="22" t="s">
        <v>18</v>
      </c>
      <c r="H100" s="22" t="n">
        <v>1</v>
      </c>
      <c r="I100" s="18" t="s">
        <v>155</v>
      </c>
      <c r="J100" s="15" t="s">
        <v>156</v>
      </c>
      <c r="K100" s="16" t="n">
        <v>9</v>
      </c>
      <c r="L100" s="16" t="n">
        <f aca="false">H100*K100</f>
        <v>9</v>
      </c>
    </row>
    <row r="101" s="10" customFormat="true" ht="47.65" hidden="false" customHeight="false" outlineLevel="0" collapsed="false">
      <c r="A101" s="11" t="n">
        <v>98</v>
      </c>
      <c r="B101" s="21" t="s">
        <v>405</v>
      </c>
      <c r="C101" s="13" t="s">
        <v>406</v>
      </c>
      <c r="D101" s="46" t="s">
        <v>281</v>
      </c>
      <c r="E101" s="12"/>
      <c r="F101" s="13" t="s">
        <v>297</v>
      </c>
      <c r="G101" s="13"/>
      <c r="H101" s="13" t="n">
        <v>1</v>
      </c>
      <c r="I101" s="18" t="s">
        <v>407</v>
      </c>
      <c r="J101" s="15" t="s">
        <v>408</v>
      </c>
      <c r="K101" s="16" t="n">
        <v>75.1</v>
      </c>
      <c r="L101" s="16" t="n">
        <f aca="false">H101*K101</f>
        <v>75.1</v>
      </c>
    </row>
    <row r="102" s="10" customFormat="true" ht="47.65" hidden="false" customHeight="false" outlineLevel="0" collapsed="false">
      <c r="A102" s="11" t="n">
        <v>99</v>
      </c>
      <c r="B102" s="12" t="s">
        <v>405</v>
      </c>
      <c r="C102" s="13" t="s">
        <v>406</v>
      </c>
      <c r="D102" s="13" t="s">
        <v>281</v>
      </c>
      <c r="E102" s="12"/>
      <c r="F102" s="13" t="n">
        <v>5</v>
      </c>
      <c r="G102" s="13" t="s">
        <v>18</v>
      </c>
      <c r="H102" s="13" t="n">
        <v>1</v>
      </c>
      <c r="I102" s="14" t="s">
        <v>409</v>
      </c>
      <c r="J102" s="15" t="s">
        <v>408</v>
      </c>
      <c r="K102" s="16" t="n">
        <v>28.4</v>
      </c>
      <c r="L102" s="16" t="n">
        <f aca="false">H102*K102</f>
        <v>28.4</v>
      </c>
    </row>
    <row r="103" s="10" customFormat="true" ht="47.65" hidden="false" customHeight="false" outlineLevel="0" collapsed="false">
      <c r="A103" s="11" t="n">
        <v>100</v>
      </c>
      <c r="B103" s="21" t="s">
        <v>410</v>
      </c>
      <c r="C103" s="22" t="s">
        <v>411</v>
      </c>
      <c r="D103" s="23" t="s">
        <v>281</v>
      </c>
      <c r="E103" s="34" t="s">
        <v>412</v>
      </c>
      <c r="F103" s="22" t="n">
        <v>25</v>
      </c>
      <c r="G103" s="22" t="s">
        <v>18</v>
      </c>
      <c r="H103" s="22" t="n">
        <v>1</v>
      </c>
      <c r="I103" s="18" t="s">
        <v>413</v>
      </c>
      <c r="J103" s="15" t="s">
        <v>414</v>
      </c>
      <c r="K103" s="16" t="n">
        <v>38.7</v>
      </c>
      <c r="L103" s="16" t="n">
        <f aca="false">H103*K103</f>
        <v>38.7</v>
      </c>
    </row>
    <row r="104" s="10" customFormat="true" ht="47.65" hidden="false" customHeight="false" outlineLevel="0" collapsed="false">
      <c r="A104" s="11" t="n">
        <v>101</v>
      </c>
      <c r="B104" s="21" t="s">
        <v>415</v>
      </c>
      <c r="C104" s="13" t="s">
        <v>416</v>
      </c>
      <c r="D104" s="46" t="s">
        <v>281</v>
      </c>
      <c r="E104" s="12"/>
      <c r="F104" s="13" t="s">
        <v>417</v>
      </c>
      <c r="G104" s="13" t="s">
        <v>18</v>
      </c>
      <c r="H104" s="13" t="n">
        <v>2</v>
      </c>
      <c r="I104" s="18" t="s">
        <v>418</v>
      </c>
      <c r="J104" s="15" t="s">
        <v>419</v>
      </c>
      <c r="K104" s="16" t="n">
        <v>153</v>
      </c>
      <c r="L104" s="16" t="n">
        <f aca="false">H104*K104</f>
        <v>306</v>
      </c>
    </row>
    <row r="105" s="10" customFormat="true" ht="36.15" hidden="false" customHeight="false" outlineLevel="0" collapsed="false">
      <c r="A105" s="11" t="n">
        <v>102</v>
      </c>
      <c r="B105" s="12" t="s">
        <v>420</v>
      </c>
      <c r="C105" s="13" t="s">
        <v>421</v>
      </c>
      <c r="D105" s="13" t="s">
        <v>281</v>
      </c>
      <c r="E105" s="12"/>
      <c r="F105" s="13" t="n">
        <v>1</v>
      </c>
      <c r="G105" s="13" t="s">
        <v>18</v>
      </c>
      <c r="H105" s="13" t="n">
        <v>1</v>
      </c>
      <c r="I105" s="18" t="s">
        <v>422</v>
      </c>
      <c r="J105" s="15" t="s">
        <v>423</v>
      </c>
      <c r="K105" s="16" t="n">
        <v>25.2</v>
      </c>
      <c r="L105" s="16" t="n">
        <f aca="false">H105*K105</f>
        <v>25.2</v>
      </c>
    </row>
    <row r="106" s="10" customFormat="true" ht="24.6" hidden="false" customHeight="false" outlineLevel="0" collapsed="false">
      <c r="A106" s="11" t="n">
        <v>103</v>
      </c>
      <c r="B106" s="47" t="s">
        <v>424</v>
      </c>
      <c r="C106" s="48" t="s">
        <v>425</v>
      </c>
      <c r="D106" s="13" t="s">
        <v>281</v>
      </c>
      <c r="E106" s="49"/>
      <c r="F106" s="13" t="s">
        <v>417</v>
      </c>
      <c r="G106" s="13" t="s">
        <v>18</v>
      </c>
      <c r="H106" s="13" t="n">
        <v>2</v>
      </c>
      <c r="I106" s="18" t="s">
        <v>426</v>
      </c>
      <c r="J106" s="15" t="s">
        <v>427</v>
      </c>
      <c r="K106" s="16" t="n">
        <v>152.3</v>
      </c>
      <c r="L106" s="16" t="n">
        <f aca="false">H106*K106</f>
        <v>304.6</v>
      </c>
    </row>
    <row r="107" s="10" customFormat="true" ht="47.65" hidden="false" customHeight="false" outlineLevel="0" collapsed="false">
      <c r="A107" s="11" t="n">
        <v>104</v>
      </c>
      <c r="B107" s="21" t="s">
        <v>428</v>
      </c>
      <c r="C107" s="22" t="s">
        <v>429</v>
      </c>
      <c r="D107" s="35" t="s">
        <v>281</v>
      </c>
      <c r="E107" s="34"/>
      <c r="F107" s="22" t="n">
        <v>1</v>
      </c>
      <c r="G107" s="22" t="s">
        <v>267</v>
      </c>
      <c r="H107" s="22" t="n">
        <v>5</v>
      </c>
      <c r="I107" s="14" t="s">
        <v>430</v>
      </c>
      <c r="J107" s="15" t="s">
        <v>431</v>
      </c>
      <c r="K107" s="16" t="n">
        <v>39.6</v>
      </c>
      <c r="L107" s="16" t="n">
        <f aca="false">H107*K107</f>
        <v>198</v>
      </c>
    </row>
    <row r="108" s="10" customFormat="true" ht="36.15" hidden="false" customHeight="false" outlineLevel="0" collapsed="false">
      <c r="A108" s="11" t="n">
        <v>105</v>
      </c>
      <c r="B108" s="12" t="s">
        <v>432</v>
      </c>
      <c r="C108" s="13" t="s">
        <v>433</v>
      </c>
      <c r="D108" s="13" t="s">
        <v>281</v>
      </c>
      <c r="E108" s="12"/>
      <c r="F108" s="13" t="n">
        <v>25</v>
      </c>
      <c r="G108" s="13" t="s">
        <v>18</v>
      </c>
      <c r="H108" s="13" t="n">
        <v>1</v>
      </c>
      <c r="I108" s="14" t="s">
        <v>434</v>
      </c>
      <c r="J108" s="15" t="s">
        <v>435</v>
      </c>
      <c r="K108" s="16" t="n">
        <v>54.4</v>
      </c>
      <c r="L108" s="16" t="n">
        <f aca="false">H108*K108</f>
        <v>54.4</v>
      </c>
    </row>
    <row r="109" s="10" customFormat="true" ht="36.15" hidden="false" customHeight="false" outlineLevel="0" collapsed="false">
      <c r="A109" s="11" t="n">
        <v>106</v>
      </c>
      <c r="B109" s="12" t="s">
        <v>436</v>
      </c>
      <c r="C109" s="13" t="s">
        <v>437</v>
      </c>
      <c r="D109" s="13" t="s">
        <v>281</v>
      </c>
      <c r="E109" s="12"/>
      <c r="F109" s="13" t="n">
        <v>25</v>
      </c>
      <c r="G109" s="13" t="s">
        <v>18</v>
      </c>
      <c r="H109" s="13" t="n">
        <v>1</v>
      </c>
      <c r="I109" s="14" t="s">
        <v>438</v>
      </c>
      <c r="J109" s="15" t="s">
        <v>439</v>
      </c>
      <c r="K109" s="16" t="n">
        <v>29.8</v>
      </c>
      <c r="L109" s="16" t="n">
        <f aca="false">H109*K109</f>
        <v>29.8</v>
      </c>
    </row>
    <row r="110" s="10" customFormat="true" ht="47.65" hidden="false" customHeight="false" outlineLevel="0" collapsed="false">
      <c r="A110" s="11" t="n">
        <v>107</v>
      </c>
      <c r="B110" s="21" t="s">
        <v>440</v>
      </c>
      <c r="C110" s="22" t="s">
        <v>441</v>
      </c>
      <c r="D110" s="35" t="s">
        <v>281</v>
      </c>
      <c r="E110" s="34"/>
      <c r="F110" s="22" t="n">
        <v>10</v>
      </c>
      <c r="G110" s="22" t="s">
        <v>18</v>
      </c>
      <c r="H110" s="22" t="n">
        <v>1</v>
      </c>
      <c r="I110" s="18" t="n">
        <v>10720891</v>
      </c>
      <c r="J110" s="15" t="s">
        <v>442</v>
      </c>
      <c r="K110" s="16" t="n">
        <v>36.4</v>
      </c>
      <c r="L110" s="16" t="n">
        <f aca="false">H110*K110</f>
        <v>36.4</v>
      </c>
    </row>
    <row r="111" s="10" customFormat="true" ht="47.65" hidden="false" customHeight="false" outlineLevel="0" collapsed="false">
      <c r="A111" s="11" t="n">
        <v>108</v>
      </c>
      <c r="B111" s="21" t="s">
        <v>443</v>
      </c>
      <c r="C111" s="22" t="s">
        <v>444</v>
      </c>
      <c r="D111" s="35" t="s">
        <v>281</v>
      </c>
      <c r="E111" s="34"/>
      <c r="F111" s="22" t="n">
        <v>500</v>
      </c>
      <c r="G111" s="22" t="s">
        <v>18</v>
      </c>
      <c r="H111" s="22" t="n">
        <v>2</v>
      </c>
      <c r="I111" s="18" t="n">
        <v>3941.3</v>
      </c>
      <c r="J111" s="15" t="s">
        <v>445</v>
      </c>
      <c r="K111" s="16" t="n">
        <v>21.8</v>
      </c>
      <c r="L111" s="16" t="n">
        <f aca="false">H111*K111</f>
        <v>43.6</v>
      </c>
    </row>
    <row r="112" s="10" customFormat="true" ht="47.65" hidden="false" customHeight="false" outlineLevel="0" collapsed="false">
      <c r="A112" s="11" t="n">
        <v>109</v>
      </c>
      <c r="B112" s="12" t="s">
        <v>446</v>
      </c>
      <c r="C112" s="13" t="s">
        <v>447</v>
      </c>
      <c r="D112" s="13" t="s">
        <v>281</v>
      </c>
      <c r="E112" s="12"/>
      <c r="F112" s="13" t="n">
        <v>1</v>
      </c>
      <c r="G112" s="13" t="s">
        <v>23</v>
      </c>
      <c r="H112" s="13" t="n">
        <v>1</v>
      </c>
      <c r="I112" s="26" t="s">
        <v>448</v>
      </c>
      <c r="J112" s="15" t="s">
        <v>449</v>
      </c>
      <c r="K112" s="16" t="n">
        <v>480</v>
      </c>
      <c r="L112" s="16" t="n">
        <f aca="false">H112*K112</f>
        <v>480</v>
      </c>
    </row>
    <row r="113" s="10" customFormat="true" ht="47.65" hidden="false" customHeight="false" outlineLevel="0" collapsed="false">
      <c r="A113" s="11" t="n">
        <v>110</v>
      </c>
      <c r="B113" s="21" t="s">
        <v>450</v>
      </c>
      <c r="C113" s="22" t="s">
        <v>451</v>
      </c>
      <c r="D113" s="35" t="s">
        <v>452</v>
      </c>
      <c r="E113" s="34"/>
      <c r="F113" s="22" t="n">
        <v>5</v>
      </c>
      <c r="G113" s="22" t="s">
        <v>18</v>
      </c>
      <c r="H113" s="22" t="n">
        <v>1</v>
      </c>
      <c r="I113" s="18" t="s">
        <v>453</v>
      </c>
      <c r="J113" s="15" t="s">
        <v>454</v>
      </c>
      <c r="K113" s="16" t="n">
        <v>25.2</v>
      </c>
      <c r="L113" s="16" t="n">
        <f aca="false">H113*K113</f>
        <v>25.2</v>
      </c>
    </row>
    <row r="114" s="10" customFormat="true" ht="36.15" hidden="false" customHeight="false" outlineLevel="0" collapsed="false">
      <c r="A114" s="11" t="n">
        <v>111</v>
      </c>
      <c r="B114" s="21" t="s">
        <v>455</v>
      </c>
      <c r="C114" s="22" t="s">
        <v>456</v>
      </c>
      <c r="D114" s="35" t="s">
        <v>452</v>
      </c>
      <c r="E114" s="34"/>
      <c r="F114" s="22" t="n">
        <v>25</v>
      </c>
      <c r="G114" s="22" t="s">
        <v>18</v>
      </c>
      <c r="H114" s="22" t="n">
        <v>1</v>
      </c>
      <c r="I114" s="18" t="s">
        <v>457</v>
      </c>
      <c r="J114" s="15" t="s">
        <v>458</v>
      </c>
      <c r="K114" s="16" t="n">
        <v>18</v>
      </c>
      <c r="L114" s="16" t="n">
        <f aca="false">H114*K114</f>
        <v>18</v>
      </c>
    </row>
    <row r="115" s="10" customFormat="true" ht="47.65" hidden="false" customHeight="false" outlineLevel="0" collapsed="false">
      <c r="A115" s="11" t="n">
        <v>112</v>
      </c>
      <c r="B115" s="21" t="s">
        <v>459</v>
      </c>
      <c r="C115" s="22" t="s">
        <v>460</v>
      </c>
      <c r="D115" s="35" t="s">
        <v>461</v>
      </c>
      <c r="E115" s="34"/>
      <c r="F115" s="22" t="n">
        <v>5</v>
      </c>
      <c r="G115" s="22" t="s">
        <v>18</v>
      </c>
      <c r="H115" s="22" t="n">
        <v>1</v>
      </c>
      <c r="I115" s="14" t="s">
        <v>462</v>
      </c>
      <c r="J115" s="15" t="s">
        <v>463</v>
      </c>
      <c r="K115" s="16" t="n">
        <v>19.2</v>
      </c>
      <c r="L115" s="16" t="n">
        <f aca="false">H115*K115</f>
        <v>19.2</v>
      </c>
    </row>
    <row r="116" s="10" customFormat="true" ht="24.6" hidden="false" customHeight="false" outlineLevel="0" collapsed="false">
      <c r="A116" s="11" t="n">
        <v>113</v>
      </c>
      <c r="B116" s="12" t="s">
        <v>464</v>
      </c>
      <c r="C116" s="13" t="s">
        <v>465</v>
      </c>
      <c r="D116" s="13" t="s">
        <v>461</v>
      </c>
      <c r="E116" s="12"/>
      <c r="F116" s="13" t="n">
        <v>25</v>
      </c>
      <c r="G116" s="13" t="s">
        <v>18</v>
      </c>
      <c r="H116" s="13" t="n">
        <v>1</v>
      </c>
      <c r="I116" s="18" t="s">
        <v>466</v>
      </c>
      <c r="J116" s="15" t="s">
        <v>467</v>
      </c>
      <c r="K116" s="16" t="n">
        <v>356.1</v>
      </c>
      <c r="L116" s="16" t="n">
        <f aca="false">H116*K116</f>
        <v>356.1</v>
      </c>
    </row>
    <row r="117" s="10" customFormat="true" ht="47.65" hidden="false" customHeight="false" outlineLevel="0" collapsed="false">
      <c r="A117" s="11" t="n">
        <v>114</v>
      </c>
      <c r="B117" s="12" t="s">
        <v>468</v>
      </c>
      <c r="C117" s="13" t="s">
        <v>469</v>
      </c>
      <c r="D117" s="13" t="s">
        <v>461</v>
      </c>
      <c r="E117" s="12" t="s">
        <v>470</v>
      </c>
      <c r="F117" s="13" t="s">
        <v>471</v>
      </c>
      <c r="G117" s="13" t="s">
        <v>18</v>
      </c>
      <c r="H117" s="13" t="n">
        <v>1</v>
      </c>
      <c r="I117" s="14" t="s">
        <v>472</v>
      </c>
      <c r="J117" s="15" t="s">
        <v>473</v>
      </c>
      <c r="K117" s="16" t="n">
        <v>32.5</v>
      </c>
      <c r="L117" s="16" t="n">
        <f aca="false">H117*K117</f>
        <v>32.5</v>
      </c>
    </row>
    <row r="118" s="10" customFormat="true" ht="47.65" hidden="false" customHeight="false" outlineLevel="0" collapsed="false">
      <c r="A118" s="11" t="n">
        <v>115</v>
      </c>
      <c r="B118" s="21" t="s">
        <v>474</v>
      </c>
      <c r="C118" s="22" t="s">
        <v>475</v>
      </c>
      <c r="D118" s="35" t="s">
        <v>461</v>
      </c>
      <c r="E118" s="34"/>
      <c r="F118" s="22" t="n">
        <v>5</v>
      </c>
      <c r="G118" s="22" t="s">
        <v>18</v>
      </c>
      <c r="H118" s="22" t="n">
        <v>1</v>
      </c>
      <c r="I118" s="14" t="s">
        <v>476</v>
      </c>
      <c r="J118" s="15" t="s">
        <v>477</v>
      </c>
      <c r="K118" s="16" t="n">
        <v>121.8</v>
      </c>
      <c r="L118" s="16" t="n">
        <f aca="false">H118*K118</f>
        <v>121.8</v>
      </c>
    </row>
    <row r="119" s="10" customFormat="true" ht="47.65" hidden="false" customHeight="false" outlineLevel="0" collapsed="false">
      <c r="A119" s="11" t="n">
        <v>116</v>
      </c>
      <c r="B119" s="12" t="s">
        <v>474</v>
      </c>
      <c r="C119" s="13" t="s">
        <v>475</v>
      </c>
      <c r="D119" s="35" t="s">
        <v>461</v>
      </c>
      <c r="E119" s="12"/>
      <c r="F119" s="13" t="s">
        <v>29</v>
      </c>
      <c r="G119" s="22" t="s">
        <v>18</v>
      </c>
      <c r="H119" s="13" t="n">
        <v>1</v>
      </c>
      <c r="I119" s="14" t="s">
        <v>478</v>
      </c>
      <c r="J119" s="15" t="s">
        <v>479</v>
      </c>
      <c r="K119" s="16" t="n">
        <v>30.8</v>
      </c>
      <c r="L119" s="16" t="n">
        <f aca="false">H119*K119</f>
        <v>30.8</v>
      </c>
    </row>
    <row r="120" s="10" customFormat="true" ht="70.75" hidden="false" customHeight="false" outlineLevel="0" collapsed="false">
      <c r="A120" s="11" t="n">
        <v>117</v>
      </c>
      <c r="B120" s="21" t="s">
        <v>480</v>
      </c>
      <c r="C120" s="22" t="s">
        <v>481</v>
      </c>
      <c r="D120" s="35" t="s">
        <v>461</v>
      </c>
      <c r="E120" s="34"/>
      <c r="F120" s="22" t="n">
        <v>100</v>
      </c>
      <c r="G120" s="22" t="s">
        <v>18</v>
      </c>
      <c r="H120" s="22" t="n">
        <v>1</v>
      </c>
      <c r="I120" s="14" t="n">
        <v>4858.2</v>
      </c>
      <c r="J120" s="15" t="s">
        <v>482</v>
      </c>
      <c r="K120" s="16" t="n">
        <v>99.1</v>
      </c>
      <c r="L120" s="16" t="n">
        <f aca="false">H120*K120</f>
        <v>99.1</v>
      </c>
    </row>
    <row r="121" s="10" customFormat="true" ht="47.65" hidden="false" customHeight="false" outlineLevel="0" collapsed="false">
      <c r="A121" s="11" t="n">
        <v>118</v>
      </c>
      <c r="B121" s="12" t="s">
        <v>483</v>
      </c>
      <c r="C121" s="13" t="s">
        <v>484</v>
      </c>
      <c r="D121" s="13" t="s">
        <v>485</v>
      </c>
      <c r="E121" s="12"/>
      <c r="F121" s="22" t="s">
        <v>94</v>
      </c>
      <c r="G121" s="13" t="s">
        <v>18</v>
      </c>
      <c r="H121" s="13" t="s">
        <v>29</v>
      </c>
      <c r="I121" s="14" t="s">
        <v>486</v>
      </c>
      <c r="J121" s="15" t="s">
        <v>487</v>
      </c>
      <c r="K121" s="16" t="n">
        <v>38.7</v>
      </c>
      <c r="L121" s="16" t="n">
        <f aca="false">H121*K121</f>
        <v>38.7</v>
      </c>
    </row>
    <row r="122" s="10" customFormat="true" ht="47.65" hidden="false" customHeight="false" outlineLevel="0" collapsed="false">
      <c r="A122" s="11" t="n">
        <v>119</v>
      </c>
      <c r="B122" s="21" t="s">
        <v>488</v>
      </c>
      <c r="C122" s="22" t="s">
        <v>275</v>
      </c>
      <c r="D122" s="35" t="s">
        <v>489</v>
      </c>
      <c r="E122" s="34"/>
      <c r="F122" s="22" t="n">
        <v>1</v>
      </c>
      <c r="G122" s="22" t="s">
        <v>18</v>
      </c>
      <c r="H122" s="22" t="n">
        <v>2</v>
      </c>
      <c r="I122" s="14" t="s">
        <v>490</v>
      </c>
      <c r="J122" s="15" t="s">
        <v>491</v>
      </c>
      <c r="K122" s="16" t="n">
        <v>36.4</v>
      </c>
      <c r="L122" s="16" t="n">
        <f aca="false">H122*K122</f>
        <v>72.8</v>
      </c>
    </row>
    <row r="123" s="10" customFormat="true" ht="36.15" hidden="false" customHeight="false" outlineLevel="0" collapsed="false">
      <c r="A123" s="11" t="n">
        <v>120</v>
      </c>
      <c r="B123" s="21" t="s">
        <v>492</v>
      </c>
      <c r="C123" s="22" t="s">
        <v>493</v>
      </c>
      <c r="D123" s="35" t="s">
        <v>489</v>
      </c>
      <c r="E123" s="21" t="s">
        <v>494</v>
      </c>
      <c r="F123" s="22" t="n">
        <v>1</v>
      </c>
      <c r="G123" s="22" t="s">
        <v>18</v>
      </c>
      <c r="H123" s="22" t="n">
        <v>1</v>
      </c>
      <c r="I123" s="14" t="s">
        <v>495</v>
      </c>
      <c r="J123" s="15" t="s">
        <v>496</v>
      </c>
      <c r="K123" s="16" t="n">
        <v>31.7</v>
      </c>
      <c r="L123" s="16" t="n">
        <f aca="false">H123*K123</f>
        <v>31.7</v>
      </c>
    </row>
    <row r="124" s="10" customFormat="true" ht="36.15" hidden="false" customHeight="false" outlineLevel="0" collapsed="false">
      <c r="A124" s="11" t="n">
        <v>121</v>
      </c>
      <c r="B124" s="21" t="s">
        <v>492</v>
      </c>
      <c r="C124" s="22" t="s">
        <v>493</v>
      </c>
      <c r="D124" s="35" t="s">
        <v>489</v>
      </c>
      <c r="E124" s="21" t="s">
        <v>494</v>
      </c>
      <c r="F124" s="22" t="n">
        <v>5</v>
      </c>
      <c r="G124" s="22" t="s">
        <v>18</v>
      </c>
      <c r="H124" s="22" t="n">
        <v>3</v>
      </c>
      <c r="I124" s="14" t="s">
        <v>497</v>
      </c>
      <c r="J124" s="15" t="s">
        <v>496</v>
      </c>
      <c r="K124" s="16" t="n">
        <v>115.4</v>
      </c>
      <c r="L124" s="16" t="n">
        <f aca="false">H124*K124</f>
        <v>346.2</v>
      </c>
    </row>
    <row r="125" s="10" customFormat="true" ht="47.65" hidden="false" customHeight="false" outlineLevel="0" collapsed="false">
      <c r="A125" s="11" t="n">
        <v>122</v>
      </c>
      <c r="B125" s="12" t="s">
        <v>498</v>
      </c>
      <c r="C125" s="13" t="s">
        <v>499</v>
      </c>
      <c r="D125" s="13" t="s">
        <v>489</v>
      </c>
      <c r="E125" s="12" t="s">
        <v>500</v>
      </c>
      <c r="F125" s="13" t="n">
        <v>100</v>
      </c>
      <c r="G125" s="13" t="s">
        <v>501</v>
      </c>
      <c r="H125" s="13" t="n">
        <v>1</v>
      </c>
      <c r="I125" s="14" t="s">
        <v>502</v>
      </c>
      <c r="J125" s="15" t="s">
        <v>503</v>
      </c>
      <c r="K125" s="16" t="n">
        <v>43</v>
      </c>
      <c r="L125" s="16" t="n">
        <f aca="false">H125*K125</f>
        <v>43</v>
      </c>
    </row>
    <row r="126" s="10" customFormat="true" ht="47.65" hidden="false" customHeight="false" outlineLevel="0" collapsed="false">
      <c r="A126" s="11" t="n">
        <v>123</v>
      </c>
      <c r="B126" s="12" t="s">
        <v>504</v>
      </c>
      <c r="C126" s="13" t="s">
        <v>505</v>
      </c>
      <c r="D126" s="17" t="s">
        <v>281</v>
      </c>
      <c r="E126" s="12"/>
      <c r="F126" s="17" t="s">
        <v>506</v>
      </c>
      <c r="G126" s="17" t="s">
        <v>18</v>
      </c>
      <c r="H126" s="13" t="n">
        <v>1</v>
      </c>
      <c r="I126" s="14" t="s">
        <v>507</v>
      </c>
      <c r="J126" s="15" t="s">
        <v>508</v>
      </c>
      <c r="K126" s="16" t="n">
        <v>191.2</v>
      </c>
      <c r="L126" s="16" t="n">
        <f aca="false">H126*K126</f>
        <v>191.2</v>
      </c>
    </row>
    <row r="127" s="10" customFormat="true" ht="47.65" hidden="false" customHeight="false" outlineLevel="0" collapsed="false">
      <c r="A127" s="11" t="n">
        <v>124</v>
      </c>
      <c r="B127" s="21" t="s">
        <v>509</v>
      </c>
      <c r="C127" s="22" t="s">
        <v>510</v>
      </c>
      <c r="D127" s="35" t="s">
        <v>489</v>
      </c>
      <c r="E127" s="21"/>
      <c r="F127" s="22" t="n">
        <v>25</v>
      </c>
      <c r="G127" s="22" t="s">
        <v>18</v>
      </c>
      <c r="H127" s="22" t="n">
        <v>2</v>
      </c>
      <c r="I127" s="14" t="s">
        <v>511</v>
      </c>
      <c r="J127" s="15" t="s">
        <v>512</v>
      </c>
      <c r="K127" s="16" t="n">
        <v>101.3</v>
      </c>
      <c r="L127" s="16" t="n">
        <f aca="false">H127*K127</f>
        <v>202.6</v>
      </c>
    </row>
    <row r="128" s="10" customFormat="true" ht="47.65" hidden="false" customHeight="false" outlineLevel="0" collapsed="false">
      <c r="A128" s="11" t="n">
        <v>125</v>
      </c>
      <c r="B128" s="12" t="s">
        <v>513</v>
      </c>
      <c r="C128" s="13" t="s">
        <v>514</v>
      </c>
      <c r="D128" s="13" t="s">
        <v>489</v>
      </c>
      <c r="E128" s="12"/>
      <c r="F128" s="13" t="s">
        <v>506</v>
      </c>
      <c r="G128" s="13" t="s">
        <v>18</v>
      </c>
      <c r="H128" s="13" t="n">
        <v>1</v>
      </c>
      <c r="I128" s="14" t="s">
        <v>515</v>
      </c>
      <c r="J128" s="15" t="s">
        <v>516</v>
      </c>
      <c r="K128" s="16" t="n">
        <v>51.5</v>
      </c>
      <c r="L128" s="16" t="n">
        <f aca="false">H128*K128</f>
        <v>51.5</v>
      </c>
    </row>
    <row r="129" s="10" customFormat="true" ht="47.65" hidden="false" customHeight="false" outlineLevel="0" collapsed="false">
      <c r="A129" s="11" t="n">
        <v>126</v>
      </c>
      <c r="B129" s="21" t="s">
        <v>517</v>
      </c>
      <c r="C129" s="22" t="s">
        <v>518</v>
      </c>
      <c r="D129" s="35" t="s">
        <v>489</v>
      </c>
      <c r="E129" s="34"/>
      <c r="F129" s="22" t="n">
        <v>1</v>
      </c>
      <c r="G129" s="22" t="s">
        <v>267</v>
      </c>
      <c r="H129" s="22" t="n">
        <v>1</v>
      </c>
      <c r="I129" s="18" t="n">
        <v>11483523</v>
      </c>
      <c r="J129" s="15" t="s">
        <v>519</v>
      </c>
      <c r="K129" s="16" t="n">
        <v>61.1</v>
      </c>
      <c r="L129" s="16" t="n">
        <f aca="false">H129*K129</f>
        <v>61.1</v>
      </c>
    </row>
    <row r="130" s="10" customFormat="true" ht="47.65" hidden="false" customHeight="false" outlineLevel="0" collapsed="false">
      <c r="A130" s="11" t="n">
        <v>127</v>
      </c>
      <c r="B130" s="21" t="s">
        <v>517</v>
      </c>
      <c r="C130" s="22" t="s">
        <v>518</v>
      </c>
      <c r="D130" s="50" t="s">
        <v>489</v>
      </c>
      <c r="E130" s="34"/>
      <c r="F130" s="22" t="n">
        <v>500</v>
      </c>
      <c r="G130" s="22" t="s">
        <v>18</v>
      </c>
      <c r="H130" s="22" t="n">
        <v>8</v>
      </c>
      <c r="I130" s="51" t="n">
        <v>11473523</v>
      </c>
      <c r="J130" s="15" t="s">
        <v>520</v>
      </c>
      <c r="K130" s="16" t="n">
        <v>42</v>
      </c>
      <c r="L130" s="16" t="n">
        <f aca="false">H130*K130</f>
        <v>336</v>
      </c>
    </row>
    <row r="131" s="10" customFormat="true" ht="36.15" hidden="false" customHeight="false" outlineLevel="0" collapsed="false">
      <c r="A131" s="11" t="n">
        <v>128</v>
      </c>
      <c r="B131" s="21" t="s">
        <v>521</v>
      </c>
      <c r="C131" s="22" t="s">
        <v>522</v>
      </c>
      <c r="D131" s="35" t="s">
        <v>489</v>
      </c>
      <c r="E131" s="34"/>
      <c r="F131" s="22" t="n">
        <v>250</v>
      </c>
      <c r="G131" s="22" t="s">
        <v>18</v>
      </c>
      <c r="H131" s="22" t="n">
        <v>2</v>
      </c>
      <c r="I131" s="14" t="s">
        <v>523</v>
      </c>
      <c r="J131" s="15" t="s">
        <v>524</v>
      </c>
      <c r="K131" s="16" t="n">
        <v>26.6</v>
      </c>
      <c r="L131" s="16" t="n">
        <f aca="false">H131*K131</f>
        <v>53.2</v>
      </c>
    </row>
    <row r="132" s="10" customFormat="true" ht="47.65" hidden="false" customHeight="false" outlineLevel="0" collapsed="false">
      <c r="A132" s="11" t="n">
        <v>129</v>
      </c>
      <c r="B132" s="21" t="s">
        <v>525</v>
      </c>
      <c r="C132" s="22" t="s">
        <v>526</v>
      </c>
      <c r="D132" s="35" t="s">
        <v>489</v>
      </c>
      <c r="E132" s="34"/>
      <c r="F132" s="22" t="n">
        <v>50</v>
      </c>
      <c r="G132" s="22" t="s">
        <v>18</v>
      </c>
      <c r="H132" s="22" t="n">
        <v>2</v>
      </c>
      <c r="I132" s="14" t="s">
        <v>527</v>
      </c>
      <c r="J132" s="15" t="s">
        <v>528</v>
      </c>
      <c r="K132" s="16" t="n">
        <v>55.3</v>
      </c>
      <c r="L132" s="16" t="n">
        <f aca="false">H132*K132</f>
        <v>110.6</v>
      </c>
    </row>
    <row r="133" s="10" customFormat="true" ht="47.65" hidden="false" customHeight="false" outlineLevel="0" collapsed="false">
      <c r="A133" s="11" t="n">
        <v>130</v>
      </c>
      <c r="B133" s="21" t="s">
        <v>529</v>
      </c>
      <c r="C133" s="22" t="s">
        <v>530</v>
      </c>
      <c r="D133" s="35" t="s">
        <v>489</v>
      </c>
      <c r="E133" s="34"/>
      <c r="F133" s="22" t="n">
        <v>25</v>
      </c>
      <c r="G133" s="22" t="s">
        <v>18</v>
      </c>
      <c r="H133" s="22" t="n">
        <v>1</v>
      </c>
      <c r="I133" s="14" t="s">
        <v>531</v>
      </c>
      <c r="J133" s="15" t="s">
        <v>532</v>
      </c>
      <c r="K133" s="16" t="n">
        <v>42</v>
      </c>
      <c r="L133" s="16" t="n">
        <f aca="false">H133*K133</f>
        <v>42</v>
      </c>
    </row>
    <row r="134" s="10" customFormat="true" ht="47.65" hidden="false" customHeight="false" outlineLevel="0" collapsed="false">
      <c r="A134" s="11" t="n">
        <v>131</v>
      </c>
      <c r="B134" s="21" t="s">
        <v>533</v>
      </c>
      <c r="C134" s="22" t="s">
        <v>534</v>
      </c>
      <c r="D134" s="35" t="s">
        <v>489</v>
      </c>
      <c r="E134" s="34"/>
      <c r="F134" s="22" t="n">
        <v>100</v>
      </c>
      <c r="G134" s="22" t="s">
        <v>18</v>
      </c>
      <c r="H134" s="22" t="n">
        <v>5</v>
      </c>
      <c r="I134" s="14" t="s">
        <v>535</v>
      </c>
      <c r="J134" s="15" t="s">
        <v>536</v>
      </c>
      <c r="K134" s="16" t="n">
        <v>15.8</v>
      </c>
      <c r="L134" s="16" t="n">
        <f aca="false">H134*K134</f>
        <v>79</v>
      </c>
    </row>
    <row r="135" s="10" customFormat="true" ht="47.65" hidden="false" customHeight="false" outlineLevel="0" collapsed="false">
      <c r="A135" s="11" t="n">
        <v>132</v>
      </c>
      <c r="B135" s="21" t="s">
        <v>537</v>
      </c>
      <c r="C135" s="22" t="s">
        <v>538</v>
      </c>
      <c r="D135" s="35" t="s">
        <v>489</v>
      </c>
      <c r="E135" s="34"/>
      <c r="F135" s="22" t="n">
        <v>5</v>
      </c>
      <c r="G135" s="22" t="s">
        <v>18</v>
      </c>
      <c r="H135" s="22" t="n">
        <v>1</v>
      </c>
      <c r="I135" s="18" t="n">
        <v>7879.1</v>
      </c>
      <c r="J135" s="15" t="s">
        <v>539</v>
      </c>
      <c r="K135" s="16" t="n">
        <v>33.5</v>
      </c>
      <c r="L135" s="16" t="n">
        <f aca="false">H135*K135</f>
        <v>33.5</v>
      </c>
    </row>
    <row r="136" s="10" customFormat="true" ht="24.6" hidden="false" customHeight="false" outlineLevel="0" collapsed="false">
      <c r="A136" s="11" t="n">
        <v>133</v>
      </c>
      <c r="B136" s="21" t="s">
        <v>540</v>
      </c>
      <c r="C136" s="13" t="s">
        <v>541</v>
      </c>
      <c r="D136" s="52" t="s">
        <v>281</v>
      </c>
      <c r="E136" s="53" t="s">
        <v>542</v>
      </c>
      <c r="F136" s="13" t="n">
        <v>50</v>
      </c>
      <c r="G136" s="13" t="s">
        <v>23</v>
      </c>
      <c r="H136" s="13" t="n">
        <v>1</v>
      </c>
      <c r="I136" s="14" t="s">
        <v>543</v>
      </c>
      <c r="J136" s="15" t="s">
        <v>544</v>
      </c>
      <c r="K136" s="16" t="n">
        <v>83.4</v>
      </c>
      <c r="L136" s="16" t="n">
        <f aca="false">H136*K136</f>
        <v>83.4</v>
      </c>
    </row>
    <row r="137" s="10" customFormat="true" ht="36.15" hidden="false" customHeight="false" outlineLevel="0" collapsed="false">
      <c r="A137" s="11" t="n">
        <v>134</v>
      </c>
      <c r="B137" s="21" t="s">
        <v>545</v>
      </c>
      <c r="C137" s="22" t="s">
        <v>546</v>
      </c>
      <c r="D137" s="35" t="s">
        <v>489</v>
      </c>
      <c r="E137" s="34"/>
      <c r="F137" s="22" t="n">
        <v>250</v>
      </c>
      <c r="G137" s="22" t="s">
        <v>18</v>
      </c>
      <c r="H137" s="22" t="n">
        <v>1</v>
      </c>
      <c r="I137" s="14" t="s">
        <v>547</v>
      </c>
      <c r="J137" s="15" t="s">
        <v>548</v>
      </c>
      <c r="K137" s="16" t="n">
        <v>101.3</v>
      </c>
      <c r="L137" s="16" t="n">
        <f aca="false">H137*K137</f>
        <v>101.3</v>
      </c>
    </row>
    <row r="138" s="10" customFormat="true" ht="93.8" hidden="false" customHeight="false" outlineLevel="0" collapsed="false">
      <c r="A138" s="11" t="n">
        <v>135</v>
      </c>
      <c r="B138" s="21" t="s">
        <v>549</v>
      </c>
      <c r="C138" s="22" t="s">
        <v>550</v>
      </c>
      <c r="D138" s="35" t="s">
        <v>489</v>
      </c>
      <c r="E138" s="34" t="s">
        <v>551</v>
      </c>
      <c r="F138" s="22" t="n">
        <v>1</v>
      </c>
      <c r="G138" s="22" t="s">
        <v>552</v>
      </c>
      <c r="H138" s="22" t="n">
        <v>4</v>
      </c>
      <c r="I138" s="18" t="n">
        <v>12656707</v>
      </c>
      <c r="J138" s="15" t="s">
        <v>553</v>
      </c>
      <c r="K138" s="16" t="n">
        <v>17.2</v>
      </c>
      <c r="L138" s="16" t="n">
        <f aca="false">H138*K138</f>
        <v>68.8</v>
      </c>
    </row>
    <row r="139" s="10" customFormat="true" ht="47.65" hidden="false" customHeight="false" outlineLevel="0" collapsed="false">
      <c r="A139" s="11" t="n">
        <v>136</v>
      </c>
      <c r="B139" s="21" t="s">
        <v>554</v>
      </c>
      <c r="C139" s="22" t="s">
        <v>555</v>
      </c>
      <c r="D139" s="23" t="s">
        <v>489</v>
      </c>
      <c r="E139" s="34"/>
      <c r="F139" s="22" t="n">
        <v>100</v>
      </c>
      <c r="G139" s="22" t="s">
        <v>18</v>
      </c>
      <c r="H139" s="22" t="n">
        <v>2</v>
      </c>
      <c r="I139" s="14" t="s">
        <v>556</v>
      </c>
      <c r="J139" s="15" t="s">
        <v>557</v>
      </c>
      <c r="K139" s="16" t="n">
        <v>15.2</v>
      </c>
      <c r="L139" s="16" t="n">
        <f aca="false">H139*K139</f>
        <v>30.4</v>
      </c>
    </row>
    <row r="140" s="10" customFormat="true" ht="36.15" hidden="false" customHeight="false" outlineLevel="0" collapsed="false">
      <c r="A140" s="11" t="n">
        <v>137</v>
      </c>
      <c r="B140" s="21" t="s">
        <v>558</v>
      </c>
      <c r="C140" s="22" t="s">
        <v>559</v>
      </c>
      <c r="D140" s="35" t="s">
        <v>489</v>
      </c>
      <c r="E140" s="34" t="s">
        <v>560</v>
      </c>
      <c r="F140" s="22" t="n">
        <v>100</v>
      </c>
      <c r="G140" s="22" t="s">
        <v>18</v>
      </c>
      <c r="H140" s="22" t="n">
        <v>1</v>
      </c>
      <c r="I140" s="14" t="s">
        <v>561</v>
      </c>
      <c r="J140" s="15" t="s">
        <v>562</v>
      </c>
      <c r="K140" s="16" t="n">
        <v>34.1</v>
      </c>
      <c r="L140" s="16" t="n">
        <f aca="false">H140*K140</f>
        <v>34.1</v>
      </c>
    </row>
    <row r="141" s="10" customFormat="true" ht="36.15" hidden="false" customHeight="false" outlineLevel="0" collapsed="false">
      <c r="A141" s="11" t="n">
        <v>138</v>
      </c>
      <c r="B141" s="21" t="s">
        <v>563</v>
      </c>
      <c r="C141" s="22" t="s">
        <v>564</v>
      </c>
      <c r="D141" s="23" t="s">
        <v>489</v>
      </c>
      <c r="E141" s="34" t="s">
        <v>565</v>
      </c>
      <c r="F141" s="22" t="n">
        <v>5</v>
      </c>
      <c r="G141" s="22" t="s">
        <v>18</v>
      </c>
      <c r="H141" s="22" t="n">
        <v>1</v>
      </c>
      <c r="I141" s="14" t="s">
        <v>566</v>
      </c>
      <c r="J141" s="15" t="s">
        <v>567</v>
      </c>
      <c r="K141" s="16" t="n">
        <v>26.5</v>
      </c>
      <c r="L141" s="16" t="n">
        <f aca="false">H141*K141</f>
        <v>26.5</v>
      </c>
    </row>
    <row r="142" s="10" customFormat="true" ht="47.65" hidden="false" customHeight="false" outlineLevel="0" collapsed="false">
      <c r="A142" s="11" t="n">
        <v>139</v>
      </c>
      <c r="B142" s="21" t="s">
        <v>568</v>
      </c>
      <c r="C142" s="22" t="s">
        <v>569</v>
      </c>
      <c r="D142" s="52" t="s">
        <v>570</v>
      </c>
      <c r="E142" s="34"/>
      <c r="F142" s="22" t="n">
        <v>1</v>
      </c>
      <c r="G142" s="22" t="s">
        <v>267</v>
      </c>
      <c r="H142" s="22" t="n">
        <v>3</v>
      </c>
      <c r="I142" s="18" t="s">
        <v>571</v>
      </c>
      <c r="J142" s="15" t="s">
        <v>572</v>
      </c>
      <c r="K142" s="16" t="n">
        <v>123.1</v>
      </c>
      <c r="L142" s="16" t="n">
        <f aca="false">H142*K142</f>
        <v>369.3</v>
      </c>
    </row>
    <row r="143" s="10" customFormat="true" ht="47.65" hidden="false" customHeight="false" outlineLevel="0" collapsed="false">
      <c r="A143" s="11" t="n">
        <v>140</v>
      </c>
      <c r="B143" s="12" t="s">
        <v>573</v>
      </c>
      <c r="C143" s="13" t="s">
        <v>574</v>
      </c>
      <c r="D143" s="13" t="s">
        <v>489</v>
      </c>
      <c r="E143" s="12"/>
      <c r="F143" s="17" t="s">
        <v>183</v>
      </c>
      <c r="G143" s="13" t="s">
        <v>18</v>
      </c>
      <c r="H143" s="13" t="n">
        <v>1</v>
      </c>
      <c r="I143" s="14" t="s">
        <v>575</v>
      </c>
      <c r="J143" s="15" t="s">
        <v>576</v>
      </c>
      <c r="K143" s="16" t="n">
        <v>20.4</v>
      </c>
      <c r="L143" s="16" t="n">
        <f aca="false">H143*K143</f>
        <v>20.4</v>
      </c>
    </row>
    <row r="144" s="10" customFormat="true" ht="47.65" hidden="false" customHeight="false" outlineLevel="0" collapsed="false">
      <c r="A144" s="11" t="n">
        <v>141</v>
      </c>
      <c r="B144" s="21" t="s">
        <v>577</v>
      </c>
      <c r="C144" s="22" t="s">
        <v>578</v>
      </c>
      <c r="D144" s="23" t="s">
        <v>489</v>
      </c>
      <c r="E144" s="34"/>
      <c r="F144" s="22" t="n">
        <v>25</v>
      </c>
      <c r="G144" s="22" t="s">
        <v>18</v>
      </c>
      <c r="H144" s="22" t="n">
        <v>3</v>
      </c>
      <c r="I144" s="14" t="n">
        <v>8160000025</v>
      </c>
      <c r="J144" s="15" t="s">
        <v>579</v>
      </c>
      <c r="K144" s="16" t="n">
        <v>26.5</v>
      </c>
      <c r="L144" s="16" t="n">
        <f aca="false">H144*K144</f>
        <v>79.5</v>
      </c>
    </row>
    <row r="145" s="10" customFormat="true" ht="47.65" hidden="false" customHeight="false" outlineLevel="0" collapsed="false">
      <c r="A145" s="11" t="n">
        <v>142</v>
      </c>
      <c r="B145" s="21" t="s">
        <v>580</v>
      </c>
      <c r="C145" s="22" t="s">
        <v>518</v>
      </c>
      <c r="D145" s="23" t="s">
        <v>489</v>
      </c>
      <c r="E145" s="34"/>
      <c r="F145" s="22" t="n">
        <v>25</v>
      </c>
      <c r="G145" s="22" t="s">
        <v>18</v>
      </c>
      <c r="H145" s="22" t="n">
        <v>2</v>
      </c>
      <c r="I145" s="14" t="s">
        <v>581</v>
      </c>
      <c r="J145" s="15" t="s">
        <v>582</v>
      </c>
      <c r="K145" s="16" t="n">
        <v>16.2</v>
      </c>
      <c r="L145" s="16" t="n">
        <f aca="false">H145*K145</f>
        <v>32.4</v>
      </c>
    </row>
    <row r="146" s="10" customFormat="true" ht="59.2" hidden="false" customHeight="false" outlineLevel="0" collapsed="false">
      <c r="A146" s="11" t="n">
        <v>143</v>
      </c>
      <c r="B146" s="21" t="s">
        <v>583</v>
      </c>
      <c r="C146" s="22" t="s">
        <v>584</v>
      </c>
      <c r="D146" s="23" t="s">
        <v>489</v>
      </c>
      <c r="E146" s="34"/>
      <c r="F146" s="22" t="n">
        <v>25</v>
      </c>
      <c r="G146" s="22" t="s">
        <v>18</v>
      </c>
      <c r="H146" s="22" t="n">
        <v>3</v>
      </c>
      <c r="I146" s="18" t="n">
        <v>1709.1</v>
      </c>
      <c r="J146" s="15" t="s">
        <v>585</v>
      </c>
      <c r="K146" s="16" t="n">
        <v>24.7</v>
      </c>
      <c r="L146" s="16" t="n">
        <f aca="false">H146*K146</f>
        <v>74.1</v>
      </c>
    </row>
    <row r="147" s="10" customFormat="true" ht="47.65" hidden="false" customHeight="false" outlineLevel="0" collapsed="false">
      <c r="A147" s="11" t="n">
        <v>144</v>
      </c>
      <c r="B147" s="21" t="s">
        <v>586</v>
      </c>
      <c r="C147" s="22" t="s">
        <v>587</v>
      </c>
      <c r="D147" s="23" t="s">
        <v>489</v>
      </c>
      <c r="E147" s="34"/>
      <c r="F147" s="22" t="n">
        <v>100</v>
      </c>
      <c r="G147" s="22" t="s">
        <v>18</v>
      </c>
      <c r="H147" s="22" t="n">
        <v>2</v>
      </c>
      <c r="I147" s="14" t="n">
        <v>8160160025</v>
      </c>
      <c r="J147" s="15" t="s">
        <v>588</v>
      </c>
      <c r="K147" s="16" t="n">
        <v>26.9</v>
      </c>
      <c r="L147" s="16" t="n">
        <f aca="false">H147*K147</f>
        <v>53.8</v>
      </c>
    </row>
    <row r="148" s="10" customFormat="true" ht="47.65" hidden="false" customHeight="false" outlineLevel="0" collapsed="false">
      <c r="A148" s="11" t="n">
        <v>145</v>
      </c>
      <c r="B148" s="21" t="s">
        <v>589</v>
      </c>
      <c r="C148" s="22" t="s">
        <v>590</v>
      </c>
      <c r="D148" s="23" t="s">
        <v>489</v>
      </c>
      <c r="E148" s="34"/>
      <c r="F148" s="22" t="n">
        <v>100</v>
      </c>
      <c r="G148" s="22" t="s">
        <v>18</v>
      </c>
      <c r="H148" s="22" t="n">
        <v>1</v>
      </c>
      <c r="I148" s="14" t="s">
        <v>591</v>
      </c>
      <c r="J148" s="15" t="s">
        <v>592</v>
      </c>
      <c r="K148" s="16" t="n">
        <v>28.5</v>
      </c>
      <c r="L148" s="16" t="n">
        <f aca="false">H148*K148</f>
        <v>28.5</v>
      </c>
    </row>
    <row r="149" s="10" customFormat="true" ht="36.15" hidden="false" customHeight="false" outlineLevel="0" collapsed="false">
      <c r="A149" s="11" t="n">
        <v>146</v>
      </c>
      <c r="B149" s="21" t="s">
        <v>589</v>
      </c>
      <c r="C149" s="22" t="s">
        <v>590</v>
      </c>
      <c r="D149" s="23" t="s">
        <v>489</v>
      </c>
      <c r="E149" s="34"/>
      <c r="F149" s="22" t="n">
        <v>250</v>
      </c>
      <c r="G149" s="22" t="s">
        <v>18</v>
      </c>
      <c r="H149" s="22" t="n">
        <v>1</v>
      </c>
      <c r="I149" s="18" t="n">
        <v>10409450</v>
      </c>
      <c r="J149" s="15" t="s">
        <v>593</v>
      </c>
      <c r="K149" s="16" t="n">
        <v>42.8</v>
      </c>
      <c r="L149" s="16" t="n">
        <f aca="false">H149*K149</f>
        <v>42.8</v>
      </c>
    </row>
    <row r="150" s="10" customFormat="true" ht="47.65" hidden="false" customHeight="false" outlineLevel="0" collapsed="false">
      <c r="A150" s="11" t="n">
        <v>147</v>
      </c>
      <c r="B150" s="21" t="s">
        <v>594</v>
      </c>
      <c r="C150" s="22" t="s">
        <v>595</v>
      </c>
      <c r="D150" s="23" t="s">
        <v>489</v>
      </c>
      <c r="E150" s="34"/>
      <c r="F150" s="22" t="n">
        <v>1</v>
      </c>
      <c r="G150" s="22" t="s">
        <v>267</v>
      </c>
      <c r="H150" s="22" t="n">
        <v>7</v>
      </c>
      <c r="I150" s="18" t="n">
        <v>6490.1</v>
      </c>
      <c r="J150" s="15" t="s">
        <v>596</v>
      </c>
      <c r="K150" s="16" t="n">
        <v>39.1</v>
      </c>
      <c r="L150" s="16" t="n">
        <f aca="false">H150*K150</f>
        <v>273.7</v>
      </c>
    </row>
    <row r="151" s="10" customFormat="true" ht="47.65" hidden="false" customHeight="false" outlineLevel="0" collapsed="false">
      <c r="A151" s="11" t="n">
        <v>148</v>
      </c>
      <c r="B151" s="21" t="s">
        <v>597</v>
      </c>
      <c r="C151" s="22" t="s">
        <v>598</v>
      </c>
      <c r="D151" s="23" t="s">
        <v>489</v>
      </c>
      <c r="E151" s="34"/>
      <c r="F151" s="22" t="n">
        <v>100</v>
      </c>
      <c r="G151" s="22" t="s">
        <v>18</v>
      </c>
      <c r="H151" s="22" t="n">
        <v>1</v>
      </c>
      <c r="I151" s="18" t="s">
        <v>599</v>
      </c>
      <c r="J151" s="15" t="s">
        <v>600</v>
      </c>
      <c r="K151" s="16" t="n">
        <v>68.9</v>
      </c>
      <c r="L151" s="16" t="n">
        <f aca="false">H151*K151</f>
        <v>68.9</v>
      </c>
    </row>
    <row r="152" s="10" customFormat="true" ht="47.65" hidden="false" customHeight="false" outlineLevel="0" collapsed="false">
      <c r="A152" s="11" t="n">
        <v>149</v>
      </c>
      <c r="B152" s="21" t="s">
        <v>597</v>
      </c>
      <c r="C152" s="22" t="s">
        <v>598</v>
      </c>
      <c r="D152" s="35" t="s">
        <v>489</v>
      </c>
      <c r="E152" s="34"/>
      <c r="F152" s="22" t="n">
        <v>25</v>
      </c>
      <c r="G152" s="22" t="s">
        <v>18</v>
      </c>
      <c r="H152" s="22" t="n">
        <v>2</v>
      </c>
      <c r="I152" s="45" t="s">
        <v>601</v>
      </c>
      <c r="J152" s="15" t="s">
        <v>602</v>
      </c>
      <c r="K152" s="16" t="n">
        <v>32.7</v>
      </c>
      <c r="L152" s="16" t="n">
        <f aca="false">H152*K152</f>
        <v>65.4</v>
      </c>
    </row>
    <row r="153" s="10" customFormat="true" ht="47.65" hidden="false" customHeight="false" outlineLevel="0" collapsed="false">
      <c r="A153" s="11" t="n">
        <v>150</v>
      </c>
      <c r="B153" s="21" t="s">
        <v>603</v>
      </c>
      <c r="C153" s="22" t="s">
        <v>604</v>
      </c>
      <c r="D153" s="23" t="s">
        <v>489</v>
      </c>
      <c r="E153" s="34"/>
      <c r="F153" s="22" t="n">
        <v>100</v>
      </c>
      <c r="G153" s="22" t="s">
        <v>18</v>
      </c>
      <c r="H153" s="22" t="n">
        <v>1</v>
      </c>
      <c r="I153" s="44" t="s">
        <v>605</v>
      </c>
      <c r="J153" s="15" t="s">
        <v>606</v>
      </c>
      <c r="K153" s="16" t="n">
        <v>106.4</v>
      </c>
      <c r="L153" s="16" t="n">
        <f aca="false">H153*K153</f>
        <v>106.4</v>
      </c>
    </row>
    <row r="154" s="10" customFormat="true" ht="59.2" hidden="false" customHeight="false" outlineLevel="0" collapsed="false">
      <c r="A154" s="11" t="n">
        <v>151</v>
      </c>
      <c r="B154" s="21" t="s">
        <v>607</v>
      </c>
      <c r="C154" s="22" t="s">
        <v>608</v>
      </c>
      <c r="D154" s="23"/>
      <c r="E154" s="34" t="s">
        <v>609</v>
      </c>
      <c r="F154" s="22" t="n">
        <v>100</v>
      </c>
      <c r="G154" s="22" t="s">
        <v>18</v>
      </c>
      <c r="H154" s="22" t="n">
        <v>2</v>
      </c>
      <c r="I154" s="18" t="n">
        <v>4607.1</v>
      </c>
      <c r="J154" s="15" t="s">
        <v>610</v>
      </c>
      <c r="K154" s="16" t="n">
        <v>30.8</v>
      </c>
      <c r="L154" s="16" t="n">
        <f aca="false">H154*K154</f>
        <v>61.6</v>
      </c>
    </row>
    <row r="155" s="10" customFormat="true" ht="47.65" hidden="false" customHeight="false" outlineLevel="0" collapsed="false">
      <c r="A155" s="11" t="n">
        <v>152</v>
      </c>
      <c r="B155" s="21" t="s">
        <v>611</v>
      </c>
      <c r="C155" s="22" t="s">
        <v>612</v>
      </c>
      <c r="D155" s="35" t="s">
        <v>489</v>
      </c>
      <c r="E155" s="34"/>
      <c r="F155" s="22" t="n">
        <v>100</v>
      </c>
      <c r="G155" s="22" t="s">
        <v>23</v>
      </c>
      <c r="H155" s="22" t="n">
        <v>4</v>
      </c>
      <c r="I155" s="44" t="s">
        <v>613</v>
      </c>
      <c r="J155" s="15" t="s">
        <v>614</v>
      </c>
      <c r="K155" s="16" t="n">
        <v>94.5</v>
      </c>
      <c r="L155" s="16" t="n">
        <f aca="false">H155*K155</f>
        <v>378</v>
      </c>
    </row>
    <row r="156" s="10" customFormat="true" ht="47.65" hidden="false" customHeight="false" outlineLevel="0" collapsed="false">
      <c r="A156" s="11" t="n">
        <v>153</v>
      </c>
      <c r="B156" s="21" t="s">
        <v>615</v>
      </c>
      <c r="C156" s="22" t="s">
        <v>616</v>
      </c>
      <c r="D156" s="23" t="s">
        <v>489</v>
      </c>
      <c r="E156" s="34" t="s">
        <v>617</v>
      </c>
      <c r="F156" s="22" t="n">
        <v>500</v>
      </c>
      <c r="G156" s="22" t="s">
        <v>18</v>
      </c>
      <c r="H156" s="22" t="n">
        <v>1</v>
      </c>
      <c r="I156" s="14" t="s">
        <v>618</v>
      </c>
      <c r="J156" s="15" t="s">
        <v>619</v>
      </c>
      <c r="K156" s="16" t="n">
        <v>31.1</v>
      </c>
      <c r="L156" s="16" t="n">
        <f aca="false">H156*K156</f>
        <v>31.1</v>
      </c>
    </row>
    <row r="157" s="10" customFormat="true" ht="47.65" hidden="false" customHeight="false" outlineLevel="0" collapsed="false">
      <c r="A157" s="11" t="n">
        <v>154</v>
      </c>
      <c r="B157" s="12" t="s">
        <v>620</v>
      </c>
      <c r="C157" s="13" t="s">
        <v>621</v>
      </c>
      <c r="D157" s="13" t="s">
        <v>489</v>
      </c>
      <c r="E157" s="12"/>
      <c r="F157" s="13" t="n">
        <v>5</v>
      </c>
      <c r="G157" s="13" t="s">
        <v>18</v>
      </c>
      <c r="H157" s="13" t="n">
        <v>1</v>
      </c>
      <c r="I157" s="14" t="n">
        <v>8002350005</v>
      </c>
      <c r="J157" s="15" t="s">
        <v>622</v>
      </c>
      <c r="K157" s="16" t="n">
        <v>24.5</v>
      </c>
      <c r="L157" s="16" t="n">
        <f aca="false">H157*K157</f>
        <v>24.5</v>
      </c>
    </row>
    <row r="158" s="10" customFormat="true" ht="33.8" hidden="false" customHeight="false" outlineLevel="0" collapsed="false">
      <c r="A158" s="11" t="n">
        <v>155</v>
      </c>
      <c r="B158" s="12" t="s">
        <v>623</v>
      </c>
      <c r="C158" s="13" t="s">
        <v>624</v>
      </c>
      <c r="D158" s="13" t="s">
        <v>489</v>
      </c>
      <c r="E158" s="12"/>
      <c r="F158" s="13" t="n">
        <v>250</v>
      </c>
      <c r="G158" s="13" t="s">
        <v>18</v>
      </c>
      <c r="H158" s="13" t="n">
        <v>1</v>
      </c>
      <c r="I158" s="18" t="n">
        <v>10764961</v>
      </c>
      <c r="J158" s="31" t="s">
        <v>625</v>
      </c>
      <c r="K158" s="16" t="n">
        <v>37.4</v>
      </c>
      <c r="L158" s="16" t="n">
        <f aca="false">H158*K158</f>
        <v>37.4</v>
      </c>
    </row>
    <row r="159" s="10" customFormat="true" ht="47.65" hidden="false" customHeight="false" outlineLevel="0" collapsed="false">
      <c r="A159" s="11" t="n">
        <v>156</v>
      </c>
      <c r="B159" s="21" t="s">
        <v>264</v>
      </c>
      <c r="C159" s="22" t="s">
        <v>265</v>
      </c>
      <c r="D159" s="23" t="s">
        <v>489</v>
      </c>
      <c r="E159" s="34"/>
      <c r="F159" s="22" t="n">
        <v>500</v>
      </c>
      <c r="G159" s="22" t="s">
        <v>18</v>
      </c>
      <c r="H159" s="22" t="n">
        <v>1</v>
      </c>
      <c r="I159" s="14" t="n">
        <v>8187180500</v>
      </c>
      <c r="J159" s="15" t="s">
        <v>626</v>
      </c>
      <c r="K159" s="16" t="n">
        <v>98</v>
      </c>
      <c r="L159" s="16" t="n">
        <f aca="false">H159*K159</f>
        <v>98</v>
      </c>
    </row>
    <row r="160" s="10" customFormat="true" ht="47.65" hidden="false" customHeight="false" outlineLevel="0" collapsed="false">
      <c r="A160" s="11" t="n">
        <v>157</v>
      </c>
      <c r="B160" s="21" t="s">
        <v>264</v>
      </c>
      <c r="C160" s="22" t="s">
        <v>265</v>
      </c>
      <c r="D160" s="23" t="s">
        <v>489</v>
      </c>
      <c r="E160" s="34"/>
      <c r="F160" s="22" t="n">
        <v>100</v>
      </c>
      <c r="G160" s="22" t="s">
        <v>18</v>
      </c>
      <c r="H160" s="22" t="n">
        <v>3</v>
      </c>
      <c r="I160" s="14" t="s">
        <v>627</v>
      </c>
      <c r="J160" s="15" t="s">
        <v>626</v>
      </c>
      <c r="K160" s="16" t="n">
        <v>29.2</v>
      </c>
      <c r="L160" s="16" t="n">
        <f aca="false">H160*K160</f>
        <v>87.6</v>
      </c>
    </row>
    <row r="161" s="10" customFormat="true" ht="47.65" hidden="false" customHeight="false" outlineLevel="0" collapsed="false">
      <c r="A161" s="11" t="n">
        <v>158</v>
      </c>
      <c r="B161" s="21" t="s">
        <v>628</v>
      </c>
      <c r="C161" s="22" t="s">
        <v>629</v>
      </c>
      <c r="D161" s="35" t="s">
        <v>630</v>
      </c>
      <c r="E161" s="34" t="s">
        <v>318</v>
      </c>
      <c r="F161" s="22" t="n">
        <v>1</v>
      </c>
      <c r="G161" s="22" t="s">
        <v>267</v>
      </c>
      <c r="H161" s="22" t="n">
        <v>17</v>
      </c>
      <c r="I161" s="14" t="s">
        <v>631</v>
      </c>
      <c r="J161" s="15" t="s">
        <v>632</v>
      </c>
      <c r="K161" s="16" t="n">
        <v>39.9</v>
      </c>
      <c r="L161" s="16" t="n">
        <f aca="false">H161*K161</f>
        <v>678.3</v>
      </c>
    </row>
    <row r="162" s="10" customFormat="true" ht="47.65" hidden="false" customHeight="false" outlineLevel="0" collapsed="false">
      <c r="A162" s="11" t="n">
        <v>159</v>
      </c>
      <c r="B162" s="21" t="s">
        <v>633</v>
      </c>
      <c r="C162" s="22" t="s">
        <v>629</v>
      </c>
      <c r="D162" s="35" t="s">
        <v>630</v>
      </c>
      <c r="E162" s="34"/>
      <c r="F162" s="22" t="n">
        <v>100</v>
      </c>
      <c r="G162" s="22" t="s">
        <v>18</v>
      </c>
      <c r="H162" s="22" t="n">
        <v>5</v>
      </c>
      <c r="I162" s="14" t="s">
        <v>634</v>
      </c>
      <c r="J162" s="15" t="s">
        <v>635</v>
      </c>
      <c r="K162" s="16" t="n">
        <v>26.6</v>
      </c>
      <c r="L162" s="16" t="n">
        <f aca="false">H162*K162</f>
        <v>133</v>
      </c>
    </row>
    <row r="163" s="10" customFormat="true" ht="24.6" hidden="false" customHeight="false" outlineLevel="0" collapsed="false">
      <c r="A163" s="11" t="n">
        <v>160</v>
      </c>
      <c r="B163" s="12" t="s">
        <v>636</v>
      </c>
      <c r="C163" s="13" t="s">
        <v>637</v>
      </c>
      <c r="D163" s="48" t="s">
        <v>630</v>
      </c>
      <c r="E163" s="12"/>
      <c r="F163" s="13" t="n">
        <v>1</v>
      </c>
      <c r="G163" s="13" t="s">
        <v>23</v>
      </c>
      <c r="H163" s="13" t="n">
        <v>1</v>
      </c>
      <c r="I163" s="26" t="s">
        <v>638</v>
      </c>
      <c r="J163" s="15" t="s">
        <v>639</v>
      </c>
      <c r="K163" s="16" t="n">
        <v>1067.2</v>
      </c>
      <c r="L163" s="16" t="n">
        <f aca="false">H163*K163</f>
        <v>1067.2</v>
      </c>
    </row>
    <row r="164" s="10" customFormat="true" ht="70.75" hidden="false" customHeight="false" outlineLevel="0" collapsed="false">
      <c r="A164" s="11" t="n">
        <v>161</v>
      </c>
      <c r="B164" s="21" t="s">
        <v>640</v>
      </c>
      <c r="C164" s="35" t="s">
        <v>641</v>
      </c>
      <c r="D164" s="35" t="s">
        <v>642</v>
      </c>
      <c r="E164" s="34"/>
      <c r="F164" s="22" t="n">
        <v>1</v>
      </c>
      <c r="G164" s="22" t="s">
        <v>552</v>
      </c>
      <c r="H164" s="22" t="n">
        <v>10</v>
      </c>
      <c r="I164" s="18" t="n">
        <v>10474622</v>
      </c>
      <c r="J164" s="15" t="s">
        <v>643</v>
      </c>
      <c r="K164" s="16" t="n">
        <v>27</v>
      </c>
      <c r="L164" s="16" t="n">
        <f aca="false">H164*K164</f>
        <v>270</v>
      </c>
    </row>
    <row r="165" s="10" customFormat="true" ht="47.65" hidden="false" customHeight="false" outlineLevel="0" collapsed="false">
      <c r="A165" s="11" t="n">
        <v>162</v>
      </c>
      <c r="B165" s="21" t="s">
        <v>644</v>
      </c>
      <c r="C165" s="22" t="s">
        <v>645</v>
      </c>
      <c r="D165" s="35" t="s">
        <v>646</v>
      </c>
      <c r="E165" s="34"/>
      <c r="F165" s="22" t="n">
        <v>25</v>
      </c>
      <c r="G165" s="22" t="s">
        <v>501</v>
      </c>
      <c r="H165" s="22" t="n">
        <v>1</v>
      </c>
      <c r="I165" s="14" t="s">
        <v>647</v>
      </c>
      <c r="J165" s="15" t="s">
        <v>648</v>
      </c>
      <c r="K165" s="16" t="n">
        <v>36.3</v>
      </c>
      <c r="L165" s="16" t="n">
        <f aca="false">H165*K165</f>
        <v>36.3</v>
      </c>
    </row>
    <row r="166" s="10" customFormat="true" ht="47.65" hidden="false" customHeight="false" outlineLevel="0" collapsed="false">
      <c r="A166" s="11" t="n">
        <v>163</v>
      </c>
      <c r="B166" s="12" t="s">
        <v>649</v>
      </c>
      <c r="C166" s="54" t="s">
        <v>650</v>
      </c>
      <c r="D166" s="13" t="s">
        <v>651</v>
      </c>
      <c r="E166" s="12"/>
      <c r="F166" s="13" t="n">
        <v>500</v>
      </c>
      <c r="G166" s="13" t="s">
        <v>18</v>
      </c>
      <c r="H166" s="13" t="n">
        <v>1</v>
      </c>
      <c r="I166" s="55" t="s">
        <v>652</v>
      </c>
      <c r="J166" s="15" t="s">
        <v>653</v>
      </c>
      <c r="K166" s="16" t="n">
        <v>88.6</v>
      </c>
      <c r="L166" s="16" t="n">
        <f aca="false">H166*K166</f>
        <v>88.6</v>
      </c>
    </row>
    <row r="167" s="10" customFormat="true" ht="47.65" hidden="false" customHeight="false" outlineLevel="0" collapsed="false">
      <c r="A167" s="11" t="n">
        <v>164</v>
      </c>
      <c r="B167" s="21" t="s">
        <v>654</v>
      </c>
      <c r="C167" s="22" t="s">
        <v>655</v>
      </c>
      <c r="D167" s="35" t="s">
        <v>656</v>
      </c>
      <c r="E167" s="34"/>
      <c r="F167" s="22" t="n">
        <v>5</v>
      </c>
      <c r="G167" s="22" t="s">
        <v>18</v>
      </c>
      <c r="H167" s="22" t="n">
        <v>1</v>
      </c>
      <c r="I167" s="14" t="s">
        <v>657</v>
      </c>
      <c r="J167" s="15" t="s">
        <v>658</v>
      </c>
      <c r="K167" s="16" t="n">
        <v>30.7</v>
      </c>
      <c r="L167" s="16" t="n">
        <f aca="false">H167*K167</f>
        <v>30.7</v>
      </c>
    </row>
    <row r="168" s="10" customFormat="true" ht="47.65" hidden="false" customHeight="false" outlineLevel="0" collapsed="false">
      <c r="A168" s="11" t="n">
        <v>165</v>
      </c>
      <c r="B168" s="21" t="s">
        <v>659</v>
      </c>
      <c r="C168" s="22" t="s">
        <v>660</v>
      </c>
      <c r="D168" s="35" t="s">
        <v>661</v>
      </c>
      <c r="E168" s="34"/>
      <c r="F168" s="22" t="n">
        <v>250</v>
      </c>
      <c r="G168" s="22" t="s">
        <v>18</v>
      </c>
      <c r="H168" s="22" t="n">
        <v>2</v>
      </c>
      <c r="I168" s="14" t="s">
        <v>662</v>
      </c>
      <c r="J168" s="15" t="s">
        <v>663</v>
      </c>
      <c r="K168" s="16" t="n">
        <v>139.9</v>
      </c>
      <c r="L168" s="16" t="n">
        <f aca="false">H168*K168</f>
        <v>279.8</v>
      </c>
    </row>
    <row r="169" s="10" customFormat="true" ht="47.65" hidden="false" customHeight="false" outlineLevel="0" collapsed="false">
      <c r="A169" s="11" t="n">
        <v>166</v>
      </c>
      <c r="B169" s="21" t="s">
        <v>659</v>
      </c>
      <c r="C169" s="22" t="s">
        <v>660</v>
      </c>
      <c r="D169" s="35" t="s">
        <v>661</v>
      </c>
      <c r="E169" s="34"/>
      <c r="F169" s="22" t="n">
        <v>100</v>
      </c>
      <c r="G169" s="22" t="s">
        <v>18</v>
      </c>
      <c r="H169" s="22" t="n">
        <v>3</v>
      </c>
      <c r="I169" s="14" t="s">
        <v>664</v>
      </c>
      <c r="J169" s="15" t="s">
        <v>663</v>
      </c>
      <c r="K169" s="16" t="n">
        <v>72.9</v>
      </c>
      <c r="L169" s="16" t="n">
        <f aca="false">H169*K169</f>
        <v>218.7</v>
      </c>
    </row>
    <row r="170" s="10" customFormat="true" ht="47.65" hidden="false" customHeight="false" outlineLevel="0" collapsed="false">
      <c r="A170" s="11" t="n">
        <v>167</v>
      </c>
      <c r="B170" s="12" t="s">
        <v>665</v>
      </c>
      <c r="C170" s="13" t="s">
        <v>666</v>
      </c>
      <c r="D170" s="13" t="s">
        <v>667</v>
      </c>
      <c r="E170" s="12"/>
      <c r="F170" s="13" t="n">
        <v>1</v>
      </c>
      <c r="G170" s="13" t="s">
        <v>552</v>
      </c>
      <c r="H170" s="13" t="n">
        <v>3</v>
      </c>
      <c r="I170" s="14" t="s">
        <v>668</v>
      </c>
      <c r="J170" s="15" t="s">
        <v>669</v>
      </c>
      <c r="K170" s="16" t="n">
        <v>74.1</v>
      </c>
      <c r="L170" s="16" t="n">
        <f aca="false">H170*K170</f>
        <v>222.3</v>
      </c>
    </row>
    <row r="171" s="10" customFormat="true" ht="36.15" hidden="false" customHeight="false" outlineLevel="0" collapsed="false">
      <c r="A171" s="56" t="n">
        <v>168</v>
      </c>
      <c r="B171" s="57" t="s">
        <v>670</v>
      </c>
      <c r="C171" s="58" t="s">
        <v>671</v>
      </c>
      <c r="D171" s="17" t="s">
        <v>672</v>
      </c>
      <c r="E171" s="53"/>
      <c r="F171" s="58" t="n">
        <v>1</v>
      </c>
      <c r="G171" s="58" t="s">
        <v>267</v>
      </c>
      <c r="H171" s="58" t="n">
        <v>1</v>
      </c>
      <c r="I171" s="14" t="s">
        <v>673</v>
      </c>
      <c r="J171" s="15" t="s">
        <v>674</v>
      </c>
      <c r="K171" s="16" t="n">
        <v>62.1</v>
      </c>
      <c r="L171" s="16" t="n">
        <f aca="false">H171*K171</f>
        <v>62.1</v>
      </c>
    </row>
    <row r="172" s="10" customFormat="true" ht="24.6" hidden="false" customHeight="false" outlineLevel="0" collapsed="false">
      <c r="A172" s="11" t="n">
        <v>170</v>
      </c>
      <c r="B172" s="12" t="s">
        <v>675</v>
      </c>
      <c r="C172" s="13" t="s">
        <v>676</v>
      </c>
      <c r="D172" s="13" t="s">
        <v>677</v>
      </c>
      <c r="E172" s="12"/>
      <c r="F172" s="13" t="n">
        <v>1</v>
      </c>
      <c r="G172" s="13" t="s">
        <v>18</v>
      </c>
      <c r="H172" s="13" t="n">
        <v>1</v>
      </c>
      <c r="I172" s="18" t="s">
        <v>678</v>
      </c>
      <c r="J172" s="15" t="s">
        <v>679</v>
      </c>
      <c r="K172" s="16" t="n">
        <v>711.2</v>
      </c>
      <c r="L172" s="16" t="n">
        <f aca="false">H172*K172</f>
        <v>711.2</v>
      </c>
    </row>
    <row r="173" s="10" customFormat="true" ht="59.2" hidden="false" customHeight="false" outlineLevel="0" collapsed="false">
      <c r="A173" s="11" t="n">
        <v>171</v>
      </c>
      <c r="B173" s="21" t="s">
        <v>680</v>
      </c>
      <c r="C173" s="22" t="s">
        <v>624</v>
      </c>
      <c r="D173" s="35" t="s">
        <v>681</v>
      </c>
      <c r="E173" s="34"/>
      <c r="F173" s="22" t="n">
        <v>250</v>
      </c>
      <c r="G173" s="22" t="s">
        <v>18</v>
      </c>
      <c r="H173" s="22" t="n">
        <v>1</v>
      </c>
      <c r="I173" s="18" t="n">
        <v>10764961</v>
      </c>
      <c r="J173" s="15" t="s">
        <v>682</v>
      </c>
      <c r="K173" s="16" t="n">
        <v>37.4</v>
      </c>
      <c r="L173" s="16" t="n">
        <f aca="false">H173*K173</f>
        <v>37.4</v>
      </c>
    </row>
    <row r="174" s="10" customFormat="true" ht="45.35" hidden="false" customHeight="false" outlineLevel="0" collapsed="false">
      <c r="A174" s="11" t="n">
        <v>172</v>
      </c>
      <c r="B174" s="59" t="s">
        <v>683</v>
      </c>
      <c r="C174" s="60" t="s">
        <v>684</v>
      </c>
      <c r="D174" s="61" t="s">
        <v>685</v>
      </c>
      <c r="E174" s="62" t="s">
        <v>686</v>
      </c>
      <c r="F174" s="63" t="n">
        <v>250</v>
      </c>
      <c r="G174" s="64" t="s">
        <v>18</v>
      </c>
      <c r="H174" s="65" t="n">
        <v>16</v>
      </c>
      <c r="I174" s="18" t="n">
        <v>8043.1</v>
      </c>
      <c r="J174" s="31" t="s">
        <v>687</v>
      </c>
      <c r="K174" s="16" t="n">
        <v>62.5</v>
      </c>
      <c r="L174" s="16" t="n">
        <f aca="false">H174*K174</f>
        <v>1000</v>
      </c>
    </row>
    <row r="175" s="10" customFormat="true" ht="36.15" hidden="false" customHeight="false" outlineLevel="0" collapsed="false">
      <c r="A175" s="11" t="n">
        <v>173</v>
      </c>
      <c r="B175" s="21" t="s">
        <v>688</v>
      </c>
      <c r="C175" s="22" t="s">
        <v>689</v>
      </c>
      <c r="D175" s="35" t="s">
        <v>690</v>
      </c>
      <c r="E175" s="34" t="s">
        <v>691</v>
      </c>
      <c r="F175" s="22" t="n">
        <v>2.5</v>
      </c>
      <c r="G175" s="22" t="s">
        <v>552</v>
      </c>
      <c r="H175" s="22" t="n">
        <v>2</v>
      </c>
      <c r="I175" s="14" t="s">
        <v>692</v>
      </c>
      <c r="J175" s="15" t="s">
        <v>693</v>
      </c>
      <c r="K175" s="16" t="n">
        <v>87.5</v>
      </c>
      <c r="L175" s="16" t="n">
        <f aca="false">H175*K175</f>
        <v>175</v>
      </c>
    </row>
    <row r="176" s="10" customFormat="true" ht="47.65" hidden="false" customHeight="false" outlineLevel="0" collapsed="false">
      <c r="A176" s="11" t="n">
        <v>174</v>
      </c>
      <c r="B176" s="21" t="s">
        <v>694</v>
      </c>
      <c r="C176" s="22" t="s">
        <v>695</v>
      </c>
      <c r="D176" s="35" t="s">
        <v>690</v>
      </c>
      <c r="E176" s="34" t="s">
        <v>696</v>
      </c>
      <c r="F176" s="22" t="n">
        <v>100</v>
      </c>
      <c r="G176" s="22" t="s">
        <v>697</v>
      </c>
      <c r="H176" s="22" t="n">
        <v>1</v>
      </c>
      <c r="I176" s="14" t="n">
        <v>1097280100</v>
      </c>
      <c r="J176" s="15" t="s">
        <v>698</v>
      </c>
      <c r="K176" s="16" t="n">
        <v>21.3</v>
      </c>
      <c r="L176" s="16" t="n">
        <f aca="false">H176*K176</f>
        <v>21.3</v>
      </c>
    </row>
    <row r="177" s="10" customFormat="true" ht="24.6" hidden="false" customHeight="false" outlineLevel="0" collapsed="false">
      <c r="A177" s="11" t="n">
        <v>175</v>
      </c>
      <c r="B177" s="21" t="s">
        <v>699</v>
      </c>
      <c r="C177" s="22" t="s">
        <v>700</v>
      </c>
      <c r="D177" s="35" t="s">
        <v>701</v>
      </c>
      <c r="E177" s="34"/>
      <c r="F177" s="22" t="n">
        <v>2.5</v>
      </c>
      <c r="G177" s="22" t="s">
        <v>552</v>
      </c>
      <c r="H177" s="22" t="n">
        <v>8</v>
      </c>
      <c r="I177" s="44" t="s">
        <v>702</v>
      </c>
      <c r="J177" s="15" t="s">
        <v>703</v>
      </c>
      <c r="K177" s="16" t="n">
        <v>17.1</v>
      </c>
      <c r="L177" s="16" t="n">
        <f aca="false">H177*K177</f>
        <v>136.8</v>
      </c>
    </row>
    <row r="178" s="10" customFormat="true" ht="24.6" hidden="false" customHeight="false" outlineLevel="0" collapsed="false">
      <c r="A178" s="11" t="n">
        <v>176</v>
      </c>
      <c r="B178" s="21" t="s">
        <v>699</v>
      </c>
      <c r="C178" s="22" t="s">
        <v>700</v>
      </c>
      <c r="D178" s="35" t="s">
        <v>701</v>
      </c>
      <c r="E178" s="34"/>
      <c r="F178" s="22" t="n">
        <v>1</v>
      </c>
      <c r="G178" s="22" t="s">
        <v>552</v>
      </c>
      <c r="H178" s="22" t="n">
        <v>37</v>
      </c>
      <c r="I178" s="44" t="s">
        <v>704</v>
      </c>
      <c r="J178" s="15" t="s">
        <v>703</v>
      </c>
      <c r="K178" s="16" t="n">
        <v>9.3</v>
      </c>
      <c r="L178" s="16" t="n">
        <f aca="false">H178*K178</f>
        <v>344.1</v>
      </c>
    </row>
    <row r="179" s="10" customFormat="true" ht="36.15" hidden="false" customHeight="false" outlineLevel="0" collapsed="false">
      <c r="A179" s="11" t="n">
        <v>177</v>
      </c>
      <c r="B179" s="21" t="s">
        <v>705</v>
      </c>
      <c r="C179" s="22" t="s">
        <v>706</v>
      </c>
      <c r="D179" s="35" t="s">
        <v>707</v>
      </c>
      <c r="E179" s="34"/>
      <c r="F179" s="22" t="n">
        <v>1000</v>
      </c>
      <c r="G179" s="22" t="s">
        <v>18</v>
      </c>
      <c r="H179" s="22" t="n">
        <v>1</v>
      </c>
      <c r="I179" s="44" t="s">
        <v>708</v>
      </c>
      <c r="J179" s="15" t="s">
        <v>709</v>
      </c>
      <c r="K179" s="16" t="n">
        <v>27</v>
      </c>
      <c r="L179" s="16" t="n">
        <f aca="false">H179*K179</f>
        <v>27</v>
      </c>
    </row>
    <row r="180" s="10" customFormat="true" ht="36.15" hidden="false" customHeight="false" outlineLevel="0" collapsed="false">
      <c r="A180" s="11" t="n">
        <v>178</v>
      </c>
      <c r="B180" s="21" t="s">
        <v>710</v>
      </c>
      <c r="C180" s="22" t="s">
        <v>711</v>
      </c>
      <c r="D180" s="35" t="s">
        <v>712</v>
      </c>
      <c r="E180" s="34" t="s">
        <v>713</v>
      </c>
      <c r="F180" s="22" t="n">
        <v>250</v>
      </c>
      <c r="G180" s="22" t="s">
        <v>18</v>
      </c>
      <c r="H180" s="22" t="n">
        <v>3</v>
      </c>
      <c r="I180" s="66" t="s">
        <v>714</v>
      </c>
      <c r="J180" s="15" t="s">
        <v>715</v>
      </c>
      <c r="K180" s="16" t="n">
        <v>26</v>
      </c>
      <c r="L180" s="16" t="n">
        <f aca="false">H180*K180</f>
        <v>78</v>
      </c>
    </row>
    <row r="181" s="10" customFormat="true" ht="36.15" hidden="false" customHeight="false" outlineLevel="0" collapsed="false">
      <c r="A181" s="11" t="n">
        <v>179</v>
      </c>
      <c r="B181" s="21" t="s">
        <v>710</v>
      </c>
      <c r="C181" s="22" t="s">
        <v>711</v>
      </c>
      <c r="D181" s="35" t="s">
        <v>712</v>
      </c>
      <c r="E181" s="34" t="s">
        <v>713</v>
      </c>
      <c r="F181" s="22" t="n">
        <v>1</v>
      </c>
      <c r="G181" s="22" t="s">
        <v>267</v>
      </c>
      <c r="H181" s="22" t="n">
        <v>3</v>
      </c>
      <c r="I181" s="14" t="s">
        <v>716</v>
      </c>
      <c r="J181" s="15" t="s">
        <v>715</v>
      </c>
      <c r="K181" s="16" t="n">
        <v>47</v>
      </c>
      <c r="L181" s="16" t="n">
        <f aca="false">H181*K181</f>
        <v>141</v>
      </c>
    </row>
    <row r="182" s="10" customFormat="true" ht="70.75" hidden="false" customHeight="false" outlineLevel="0" collapsed="false">
      <c r="A182" s="11" t="n">
        <v>180</v>
      </c>
      <c r="B182" s="21" t="s">
        <v>717</v>
      </c>
      <c r="C182" s="30" t="s">
        <v>718</v>
      </c>
      <c r="D182" s="35"/>
      <c r="E182" s="34" t="s">
        <v>719</v>
      </c>
      <c r="F182" s="22" t="n">
        <v>500</v>
      </c>
      <c r="G182" s="22" t="s">
        <v>501</v>
      </c>
      <c r="H182" s="22" t="n">
        <v>1</v>
      </c>
      <c r="I182" s="18" t="n">
        <v>10177293</v>
      </c>
      <c r="J182" s="15" t="s">
        <v>720</v>
      </c>
      <c r="K182" s="16" t="n">
        <v>235</v>
      </c>
      <c r="L182" s="16" t="n">
        <f aca="false">H182*K182</f>
        <v>235</v>
      </c>
    </row>
    <row r="183" s="10" customFormat="true" ht="47.65" hidden="false" customHeight="false" outlineLevel="0" collapsed="false">
      <c r="A183" s="11" t="n">
        <v>181</v>
      </c>
      <c r="B183" s="21" t="s">
        <v>721</v>
      </c>
      <c r="C183" s="22" t="s">
        <v>722</v>
      </c>
      <c r="D183" s="35" t="s">
        <v>723</v>
      </c>
      <c r="E183" s="34"/>
      <c r="F183" s="22" t="n">
        <v>25</v>
      </c>
      <c r="G183" s="22" t="s">
        <v>18</v>
      </c>
      <c r="H183" s="22" t="n">
        <v>2</v>
      </c>
      <c r="I183" s="14" t="s">
        <v>724</v>
      </c>
      <c r="J183" s="15" t="s">
        <v>725</v>
      </c>
      <c r="K183" s="16" t="n">
        <v>23.5</v>
      </c>
      <c r="L183" s="16" t="n">
        <f aca="false">H183*K183</f>
        <v>47</v>
      </c>
    </row>
    <row r="184" s="10" customFormat="true" ht="59.2" hidden="false" customHeight="false" outlineLevel="0" collapsed="false">
      <c r="A184" s="11" t="n">
        <v>182</v>
      </c>
      <c r="B184" s="21" t="s">
        <v>726</v>
      </c>
      <c r="C184" s="22" t="s">
        <v>727</v>
      </c>
      <c r="D184" s="35" t="s">
        <v>723</v>
      </c>
      <c r="E184" s="34"/>
      <c r="F184" s="22" t="n">
        <v>25</v>
      </c>
      <c r="G184" s="22" t="s">
        <v>18</v>
      </c>
      <c r="H184" s="22" t="n">
        <v>2</v>
      </c>
      <c r="I184" s="18" t="n">
        <v>1702.1</v>
      </c>
      <c r="J184" s="15" t="s">
        <v>728</v>
      </c>
      <c r="K184" s="16" t="n">
        <v>23.4</v>
      </c>
      <c r="L184" s="16" t="n">
        <f aca="false">H184*K184</f>
        <v>46.8</v>
      </c>
    </row>
    <row r="185" s="10" customFormat="true" ht="36.15" hidden="false" customHeight="false" outlineLevel="0" collapsed="false">
      <c r="A185" s="11" t="n">
        <v>183</v>
      </c>
      <c r="B185" s="21" t="s">
        <v>729</v>
      </c>
      <c r="C185" s="22" t="s">
        <v>730</v>
      </c>
      <c r="D185" s="35" t="s">
        <v>723</v>
      </c>
      <c r="E185" s="34"/>
      <c r="F185" s="22" t="n">
        <v>50</v>
      </c>
      <c r="G185" s="22" t="s">
        <v>18</v>
      </c>
      <c r="H185" s="22" t="n">
        <v>1</v>
      </c>
      <c r="I185" s="14" t="s">
        <v>731</v>
      </c>
      <c r="J185" s="15" t="s">
        <v>732</v>
      </c>
      <c r="K185" s="16" t="n">
        <v>36.8</v>
      </c>
      <c r="L185" s="16" t="n">
        <f aca="false">H185*K185</f>
        <v>36.8</v>
      </c>
    </row>
    <row r="186" s="10" customFormat="true" ht="47.65" hidden="false" customHeight="false" outlineLevel="0" collapsed="false">
      <c r="A186" s="11" t="n">
        <v>184</v>
      </c>
      <c r="B186" s="21" t="s">
        <v>733</v>
      </c>
      <c r="C186" s="22" t="s">
        <v>734</v>
      </c>
      <c r="D186" s="35" t="s">
        <v>735</v>
      </c>
      <c r="E186" s="34"/>
      <c r="F186" s="22" t="n">
        <v>1000</v>
      </c>
      <c r="G186" s="22" t="s">
        <v>501</v>
      </c>
      <c r="H186" s="22" t="n">
        <v>1</v>
      </c>
      <c r="I186" s="44" t="s">
        <v>736</v>
      </c>
      <c r="J186" s="15" t="s">
        <v>737</v>
      </c>
      <c r="K186" s="16" t="n">
        <v>65.5</v>
      </c>
      <c r="L186" s="16" t="n">
        <f aca="false">H186*K186</f>
        <v>65.5</v>
      </c>
    </row>
    <row r="187" s="10" customFormat="true" ht="59.2" hidden="false" customHeight="false" outlineLevel="0" collapsed="false">
      <c r="A187" s="11" t="n">
        <v>185</v>
      </c>
      <c r="B187" s="12" t="s">
        <v>738</v>
      </c>
      <c r="C187" s="13" t="s">
        <v>739</v>
      </c>
      <c r="D187" s="54" t="s">
        <v>740</v>
      </c>
      <c r="E187" s="12"/>
      <c r="F187" s="13" t="n">
        <v>5</v>
      </c>
      <c r="G187" s="13" t="s">
        <v>697</v>
      </c>
      <c r="H187" s="13" t="n">
        <v>1</v>
      </c>
      <c r="I187" s="26" t="s">
        <v>741</v>
      </c>
      <c r="J187" s="15" t="s">
        <v>742</v>
      </c>
      <c r="K187" s="16" t="n">
        <v>1435.2</v>
      </c>
      <c r="L187" s="16" t="n">
        <f aca="false">H187*K187</f>
        <v>1435.2</v>
      </c>
    </row>
    <row r="188" s="10" customFormat="true" ht="47.65" hidden="false" customHeight="false" outlineLevel="0" collapsed="false">
      <c r="A188" s="11" t="n">
        <v>186</v>
      </c>
      <c r="B188" s="21" t="s">
        <v>743</v>
      </c>
      <c r="C188" s="22" t="s">
        <v>744</v>
      </c>
      <c r="D188" s="35"/>
      <c r="E188" s="34"/>
      <c r="F188" s="22" t="n">
        <v>5</v>
      </c>
      <c r="G188" s="22" t="s">
        <v>18</v>
      </c>
      <c r="H188" s="22" t="n">
        <v>3</v>
      </c>
      <c r="I188" s="44" t="s">
        <v>745</v>
      </c>
      <c r="J188" s="15" t="s">
        <v>746</v>
      </c>
      <c r="K188" s="16" t="n">
        <v>262.4</v>
      </c>
      <c r="L188" s="16" t="n">
        <f aca="false">H188*K188</f>
        <v>787.2</v>
      </c>
    </row>
    <row r="189" s="10" customFormat="true" ht="47.65" hidden="false" customHeight="false" outlineLevel="0" collapsed="false">
      <c r="A189" s="11" t="n">
        <v>187</v>
      </c>
      <c r="B189" s="21" t="s">
        <v>743</v>
      </c>
      <c r="C189" s="22" t="s">
        <v>744</v>
      </c>
      <c r="D189" s="35"/>
      <c r="E189" s="34"/>
      <c r="F189" s="22" t="n">
        <v>1</v>
      </c>
      <c r="G189" s="22" t="s">
        <v>18</v>
      </c>
      <c r="H189" s="22" t="n">
        <v>7</v>
      </c>
      <c r="I189" s="67" t="s">
        <v>747</v>
      </c>
      <c r="J189" s="15" t="s">
        <v>746</v>
      </c>
      <c r="K189" s="16" t="n">
        <v>72.3</v>
      </c>
      <c r="L189" s="16" t="n">
        <f aca="false">H189*K189</f>
        <v>506.1</v>
      </c>
    </row>
    <row r="190" s="10" customFormat="true" ht="93.8" hidden="false" customHeight="false" outlineLevel="0" collapsed="false">
      <c r="A190" s="11" t="n">
        <v>188</v>
      </c>
      <c r="B190" s="21" t="s">
        <v>748</v>
      </c>
      <c r="C190" s="22" t="s">
        <v>749</v>
      </c>
      <c r="D190" s="35"/>
      <c r="E190" s="34" t="s">
        <v>750</v>
      </c>
      <c r="F190" s="22" t="n">
        <v>1000</v>
      </c>
      <c r="G190" s="22" t="s">
        <v>18</v>
      </c>
      <c r="H190" s="22" t="n">
        <v>2</v>
      </c>
      <c r="I190" s="18" t="n">
        <v>10237640</v>
      </c>
      <c r="J190" s="15" t="s">
        <v>751</v>
      </c>
      <c r="K190" s="16" t="n">
        <v>182.1</v>
      </c>
      <c r="L190" s="16" t="n">
        <f aca="false">H190*K190</f>
        <v>364.2</v>
      </c>
    </row>
    <row r="191" s="10" customFormat="true" ht="36.15" hidden="false" customHeight="false" outlineLevel="0" collapsed="false">
      <c r="A191" s="11" t="n">
        <v>189</v>
      </c>
      <c r="B191" s="21" t="s">
        <v>752</v>
      </c>
      <c r="C191" s="22" t="s">
        <v>753</v>
      </c>
      <c r="D191" s="35"/>
      <c r="E191" s="34"/>
      <c r="F191" s="22" t="n">
        <v>1</v>
      </c>
      <c r="G191" s="22" t="s">
        <v>552</v>
      </c>
      <c r="H191" s="22" t="n">
        <v>7</v>
      </c>
      <c r="I191" s="44" t="s">
        <v>754</v>
      </c>
      <c r="J191" s="15" t="s">
        <v>755</v>
      </c>
      <c r="K191" s="16" t="n">
        <v>5.2</v>
      </c>
      <c r="L191" s="16" t="n">
        <f aca="false">H191*K191</f>
        <v>36.4</v>
      </c>
    </row>
    <row r="192" s="10" customFormat="true" ht="47.65" hidden="false" customHeight="false" outlineLevel="0" collapsed="false">
      <c r="A192" s="11" t="n">
        <v>190</v>
      </c>
      <c r="B192" s="21" t="s">
        <v>756</v>
      </c>
      <c r="C192" s="22" t="s">
        <v>757</v>
      </c>
      <c r="D192" s="35"/>
      <c r="E192" s="34" t="s">
        <v>758</v>
      </c>
      <c r="F192" s="22" t="n">
        <v>25</v>
      </c>
      <c r="G192" s="22" t="s">
        <v>18</v>
      </c>
      <c r="H192" s="22" t="n">
        <v>1</v>
      </c>
      <c r="I192" s="44" t="s">
        <v>759</v>
      </c>
      <c r="J192" s="15" t="s">
        <v>760</v>
      </c>
      <c r="K192" s="16" t="n">
        <v>24</v>
      </c>
      <c r="L192" s="16" t="n">
        <f aca="false">H192*K192</f>
        <v>24</v>
      </c>
    </row>
    <row r="193" s="10" customFormat="true" ht="82.3" hidden="false" customHeight="false" outlineLevel="0" collapsed="false">
      <c r="A193" s="11" t="n">
        <v>191</v>
      </c>
      <c r="B193" s="21" t="s">
        <v>761</v>
      </c>
      <c r="C193" s="22" t="s">
        <v>762</v>
      </c>
      <c r="D193" s="43"/>
      <c r="E193" s="34"/>
      <c r="F193" s="22" t="n">
        <v>25</v>
      </c>
      <c r="G193" s="22" t="s">
        <v>18</v>
      </c>
      <c r="H193" s="22" t="n">
        <v>2</v>
      </c>
      <c r="I193" s="18" t="n">
        <v>10184300</v>
      </c>
      <c r="J193" s="15" t="s">
        <v>763</v>
      </c>
      <c r="K193" s="16" t="n">
        <v>90.5</v>
      </c>
      <c r="L193" s="16" t="n">
        <f aca="false">H193*K193</f>
        <v>181</v>
      </c>
    </row>
    <row r="194" s="10" customFormat="true" ht="47.65" hidden="false" customHeight="false" outlineLevel="0" collapsed="false">
      <c r="A194" s="11" t="n">
        <v>192</v>
      </c>
      <c r="B194" s="12" t="s">
        <v>764</v>
      </c>
      <c r="C194" s="13" t="s">
        <v>765</v>
      </c>
      <c r="D194" s="13"/>
      <c r="E194" s="12"/>
      <c r="F194" s="13" t="n">
        <v>25</v>
      </c>
      <c r="G194" s="13" t="s">
        <v>501</v>
      </c>
      <c r="H194" s="13" t="n">
        <v>1</v>
      </c>
      <c r="I194" s="14" t="n">
        <v>8181530025</v>
      </c>
      <c r="J194" s="15" t="s">
        <v>766</v>
      </c>
      <c r="K194" s="16" t="n">
        <v>54.6</v>
      </c>
      <c r="L194" s="16" t="n">
        <f aca="false">H194*K194</f>
        <v>54.6</v>
      </c>
    </row>
    <row r="195" s="10" customFormat="true" ht="47.65" hidden="false" customHeight="false" outlineLevel="0" collapsed="false">
      <c r="A195" s="11" t="n">
        <v>193</v>
      </c>
      <c r="B195" s="12" t="s">
        <v>767</v>
      </c>
      <c r="C195" s="13" t="s">
        <v>768</v>
      </c>
      <c r="D195" s="13"/>
      <c r="E195" s="12" t="s">
        <v>769</v>
      </c>
      <c r="F195" s="13" t="n">
        <v>100</v>
      </c>
      <c r="G195" s="13" t="s">
        <v>501</v>
      </c>
      <c r="H195" s="13" t="n">
        <v>2</v>
      </c>
      <c r="I195" s="14" t="s">
        <v>770</v>
      </c>
      <c r="J195" s="15" t="s">
        <v>771</v>
      </c>
      <c r="K195" s="16" t="n">
        <v>54.7</v>
      </c>
      <c r="L195" s="16" t="n">
        <f aca="false">H195*K195</f>
        <v>109.4</v>
      </c>
    </row>
    <row r="196" s="10" customFormat="true" ht="105.35" hidden="false" customHeight="false" outlineLevel="0" collapsed="false">
      <c r="A196" s="11" t="n">
        <v>194</v>
      </c>
      <c r="B196" s="21" t="s">
        <v>772</v>
      </c>
      <c r="C196" s="22" t="s">
        <v>773</v>
      </c>
      <c r="D196" s="35"/>
      <c r="E196" s="34" t="s">
        <v>774</v>
      </c>
      <c r="F196" s="22" t="n">
        <v>1</v>
      </c>
      <c r="G196" s="22" t="s">
        <v>552</v>
      </c>
      <c r="H196" s="22" t="n">
        <v>1</v>
      </c>
      <c r="I196" s="18" t="n">
        <v>10231622</v>
      </c>
      <c r="J196" s="15" t="s">
        <v>775</v>
      </c>
      <c r="K196" s="16" t="n">
        <v>15.9</v>
      </c>
      <c r="L196" s="16" t="n">
        <f aca="false">H196*K196</f>
        <v>15.9</v>
      </c>
    </row>
    <row r="197" s="10" customFormat="true" ht="47.65" hidden="false" customHeight="false" outlineLevel="0" collapsed="false">
      <c r="A197" s="11" t="n">
        <v>195</v>
      </c>
      <c r="B197" s="21" t="s">
        <v>776</v>
      </c>
      <c r="C197" s="22" t="s">
        <v>777</v>
      </c>
      <c r="D197" s="35"/>
      <c r="E197" s="34"/>
      <c r="F197" s="22" t="n">
        <v>500</v>
      </c>
      <c r="G197" s="22" t="s">
        <v>18</v>
      </c>
      <c r="H197" s="22" t="n">
        <v>2</v>
      </c>
      <c r="I197" s="18" t="s">
        <v>778</v>
      </c>
      <c r="J197" s="15" t="s">
        <v>779</v>
      </c>
      <c r="K197" s="16" t="n">
        <v>63.2</v>
      </c>
      <c r="L197" s="16" t="n">
        <f aca="false">H197*K197</f>
        <v>126.4</v>
      </c>
    </row>
    <row r="198" s="10" customFormat="true" ht="47.65" hidden="false" customHeight="false" outlineLevel="0" collapsed="false">
      <c r="A198" s="11" t="n">
        <v>196</v>
      </c>
      <c r="B198" s="21" t="s">
        <v>780</v>
      </c>
      <c r="C198" s="22" t="s">
        <v>781</v>
      </c>
      <c r="D198" s="35"/>
      <c r="E198" s="34"/>
      <c r="F198" s="22" t="n">
        <v>500</v>
      </c>
      <c r="G198" s="22" t="s">
        <v>18</v>
      </c>
      <c r="H198" s="22" t="n">
        <v>2</v>
      </c>
      <c r="I198" s="14" t="s">
        <v>782</v>
      </c>
      <c r="J198" s="15" t="s">
        <v>783</v>
      </c>
      <c r="K198" s="16" t="n">
        <v>152.6</v>
      </c>
      <c r="L198" s="16" t="n">
        <f aca="false">H198*K198</f>
        <v>305.2</v>
      </c>
    </row>
    <row r="199" s="10" customFormat="true" ht="105.35" hidden="false" customHeight="false" outlineLevel="0" collapsed="false">
      <c r="A199" s="11" t="n">
        <v>197</v>
      </c>
      <c r="B199" s="12" t="s">
        <v>784</v>
      </c>
      <c r="C199" s="13" t="s">
        <v>785</v>
      </c>
      <c r="D199" s="13"/>
      <c r="E199" s="12" t="s">
        <v>786</v>
      </c>
      <c r="F199" s="13" t="n">
        <v>10</v>
      </c>
      <c r="G199" s="13" t="s">
        <v>18</v>
      </c>
      <c r="H199" s="13" t="n">
        <v>1</v>
      </c>
      <c r="I199" s="18" t="n">
        <v>10501411</v>
      </c>
      <c r="J199" s="15" t="s">
        <v>787</v>
      </c>
      <c r="K199" s="16" t="n">
        <v>128</v>
      </c>
      <c r="L199" s="16" t="n">
        <f aca="false">H199*K199</f>
        <v>128</v>
      </c>
    </row>
    <row r="200" s="10" customFormat="true" ht="59.2" hidden="false" customHeight="false" outlineLevel="0" collapsed="false">
      <c r="A200" s="11" t="n">
        <v>198</v>
      </c>
      <c r="B200" s="12" t="s">
        <v>788</v>
      </c>
      <c r="C200" s="22" t="s">
        <v>789</v>
      </c>
      <c r="D200" s="35"/>
      <c r="E200" s="34"/>
      <c r="F200" s="41" t="n">
        <v>250</v>
      </c>
      <c r="G200" s="22" t="s">
        <v>18</v>
      </c>
      <c r="H200" s="22" t="n">
        <v>1</v>
      </c>
      <c r="I200" s="28" t="s">
        <v>790</v>
      </c>
      <c r="J200" s="15" t="s">
        <v>791</v>
      </c>
      <c r="K200" s="16" t="n">
        <v>301.3</v>
      </c>
      <c r="L200" s="16" t="n">
        <f aca="false">H200*K200</f>
        <v>301.3</v>
      </c>
    </row>
    <row r="201" s="10" customFormat="true" ht="59.2" hidden="false" customHeight="false" outlineLevel="0" collapsed="false">
      <c r="A201" s="11" t="n">
        <v>199</v>
      </c>
      <c r="B201" s="21" t="s">
        <v>792</v>
      </c>
      <c r="C201" s="22" t="s">
        <v>793</v>
      </c>
      <c r="D201" s="35"/>
      <c r="E201" s="34" t="s">
        <v>794</v>
      </c>
      <c r="F201" s="22" t="n">
        <v>100</v>
      </c>
      <c r="G201" s="22" t="s">
        <v>18</v>
      </c>
      <c r="H201" s="22" t="n">
        <v>3</v>
      </c>
      <c r="I201" s="18" t="n">
        <v>10224991</v>
      </c>
      <c r="J201" s="15" t="s">
        <v>795</v>
      </c>
      <c r="K201" s="16" t="n">
        <v>150.1</v>
      </c>
      <c r="L201" s="16" t="n">
        <f aca="false">H201*K201</f>
        <v>450.3</v>
      </c>
    </row>
    <row r="202" s="10" customFormat="true" ht="47.65" hidden="false" customHeight="false" outlineLevel="0" collapsed="false">
      <c r="A202" s="11" t="n">
        <v>200</v>
      </c>
      <c r="B202" s="21" t="s">
        <v>796</v>
      </c>
      <c r="C202" s="22" t="s">
        <v>793</v>
      </c>
      <c r="D202" s="35"/>
      <c r="E202" s="34" t="s">
        <v>797</v>
      </c>
      <c r="F202" s="22" t="n">
        <v>100</v>
      </c>
      <c r="G202" s="22" t="s">
        <v>18</v>
      </c>
      <c r="H202" s="22" t="n">
        <v>1</v>
      </c>
      <c r="I202" s="44" t="s">
        <v>798</v>
      </c>
      <c r="J202" s="15" t="s">
        <v>799</v>
      </c>
      <c r="K202" s="16" t="n">
        <v>142.7</v>
      </c>
      <c r="L202" s="16" t="n">
        <f aca="false">H202*K202</f>
        <v>142.7</v>
      </c>
    </row>
    <row r="203" s="10" customFormat="true" ht="59.2" hidden="false" customHeight="false" outlineLevel="0" collapsed="false">
      <c r="A203" s="11" t="n">
        <v>201</v>
      </c>
      <c r="B203" s="21" t="s">
        <v>800</v>
      </c>
      <c r="C203" s="22" t="s">
        <v>793</v>
      </c>
      <c r="D203" s="35"/>
      <c r="E203" s="34"/>
      <c r="F203" s="22" t="n">
        <v>100</v>
      </c>
      <c r="G203" s="22" t="s">
        <v>18</v>
      </c>
      <c r="H203" s="22" t="n">
        <v>1</v>
      </c>
      <c r="I203" s="18" t="n">
        <v>10224991</v>
      </c>
      <c r="J203" s="15" t="s">
        <v>795</v>
      </c>
      <c r="K203" s="16" t="n">
        <v>150.1</v>
      </c>
      <c r="L203" s="16" t="n">
        <f aca="false">H203*K203</f>
        <v>150.1</v>
      </c>
    </row>
    <row r="204" s="10" customFormat="true" ht="47.65" hidden="false" customHeight="false" outlineLevel="0" collapsed="false">
      <c r="A204" s="11" t="n">
        <v>202</v>
      </c>
      <c r="B204" s="21" t="s">
        <v>801</v>
      </c>
      <c r="C204" s="22" t="s">
        <v>793</v>
      </c>
      <c r="D204" s="35"/>
      <c r="E204" s="34"/>
      <c r="F204" s="22" t="n">
        <v>250</v>
      </c>
      <c r="G204" s="22" t="s">
        <v>18</v>
      </c>
      <c r="H204" s="22" t="n">
        <v>1</v>
      </c>
      <c r="I204" s="14" t="s">
        <v>802</v>
      </c>
      <c r="J204" s="15" t="s">
        <v>803</v>
      </c>
      <c r="K204" s="16" t="n">
        <v>262.7</v>
      </c>
      <c r="L204" s="16" t="n">
        <f aca="false">H204*K204</f>
        <v>262.7</v>
      </c>
    </row>
    <row r="205" s="10" customFormat="true" ht="47.65" hidden="false" customHeight="false" outlineLevel="0" collapsed="false">
      <c r="A205" s="11" t="n">
        <v>203</v>
      </c>
      <c r="B205" s="21" t="s">
        <v>804</v>
      </c>
      <c r="C205" s="22" t="s">
        <v>793</v>
      </c>
      <c r="D205" s="35"/>
      <c r="E205" s="34"/>
      <c r="F205" s="22" t="n">
        <v>250</v>
      </c>
      <c r="G205" s="22" t="s">
        <v>18</v>
      </c>
      <c r="H205" s="22" t="n">
        <v>1</v>
      </c>
      <c r="I205" s="14" t="s">
        <v>805</v>
      </c>
      <c r="J205" s="15" t="s">
        <v>806</v>
      </c>
      <c r="K205" s="16" t="n">
        <v>269.4</v>
      </c>
      <c r="L205" s="16" t="n">
        <f aca="false">H205*K205</f>
        <v>269.4</v>
      </c>
    </row>
    <row r="206" s="10" customFormat="true" ht="47.65" hidden="false" customHeight="false" outlineLevel="0" collapsed="false">
      <c r="A206" s="11" t="n">
        <v>204</v>
      </c>
      <c r="B206" s="21" t="s">
        <v>807</v>
      </c>
      <c r="C206" s="22" t="s">
        <v>808</v>
      </c>
      <c r="D206" s="35"/>
      <c r="E206" s="34"/>
      <c r="F206" s="22" t="n">
        <v>500</v>
      </c>
      <c r="G206" s="22" t="s">
        <v>18</v>
      </c>
      <c r="H206" s="22" t="n">
        <v>2</v>
      </c>
      <c r="I206" s="44" t="s">
        <v>809</v>
      </c>
      <c r="J206" s="15" t="s">
        <v>810</v>
      </c>
      <c r="K206" s="16" t="n">
        <v>199.2</v>
      </c>
      <c r="L206" s="16" t="n">
        <f aca="false">H206*K206</f>
        <v>398.4</v>
      </c>
    </row>
    <row r="207" s="10" customFormat="true" ht="47.65" hidden="false" customHeight="false" outlineLevel="0" collapsed="false">
      <c r="A207" s="11" t="n">
        <v>205</v>
      </c>
      <c r="B207" s="21" t="s">
        <v>811</v>
      </c>
      <c r="C207" s="22" t="s">
        <v>812</v>
      </c>
      <c r="D207" s="35"/>
      <c r="E207" s="34" t="s">
        <v>813</v>
      </c>
      <c r="F207" s="22" t="n">
        <v>500</v>
      </c>
      <c r="G207" s="22" t="s">
        <v>18</v>
      </c>
      <c r="H207" s="22" t="n">
        <v>2</v>
      </c>
      <c r="I207" s="44" t="s">
        <v>814</v>
      </c>
      <c r="J207" s="15" t="s">
        <v>815</v>
      </c>
      <c r="K207" s="16" t="n">
        <v>214.5</v>
      </c>
      <c r="L207" s="16" t="n">
        <f aca="false">H207*K207</f>
        <v>429</v>
      </c>
    </row>
    <row r="208" s="10" customFormat="true" ht="47.65" hidden="false" customHeight="false" outlineLevel="0" collapsed="false">
      <c r="A208" s="11" t="n">
        <v>206</v>
      </c>
      <c r="B208" s="21" t="s">
        <v>811</v>
      </c>
      <c r="C208" s="22" t="s">
        <v>812</v>
      </c>
      <c r="D208" s="35"/>
      <c r="E208" s="34" t="s">
        <v>816</v>
      </c>
      <c r="F208" s="22" t="n">
        <v>500</v>
      </c>
      <c r="G208" s="22" t="s">
        <v>18</v>
      </c>
      <c r="H208" s="22" t="n">
        <v>3</v>
      </c>
      <c r="I208" s="67" t="s">
        <v>817</v>
      </c>
      <c r="J208" s="15" t="s">
        <v>818</v>
      </c>
      <c r="K208" s="16" t="n">
        <v>124.7</v>
      </c>
      <c r="L208" s="16" t="n">
        <f aca="false">H208*K208</f>
        <v>374.1</v>
      </c>
    </row>
    <row r="209" s="10" customFormat="true" ht="36.15" hidden="false" customHeight="false" outlineLevel="0" collapsed="false">
      <c r="A209" s="11" t="n">
        <v>207</v>
      </c>
      <c r="B209" s="21" t="s">
        <v>819</v>
      </c>
      <c r="C209" s="22" t="s">
        <v>820</v>
      </c>
      <c r="D209" s="35"/>
      <c r="E209" s="34"/>
      <c r="F209" s="22" t="n">
        <v>1</v>
      </c>
      <c r="G209" s="22" t="s">
        <v>18</v>
      </c>
      <c r="H209" s="22" t="n">
        <v>5</v>
      </c>
      <c r="I209" s="18" t="n">
        <v>15475319</v>
      </c>
      <c r="J209" s="15" t="s">
        <v>821</v>
      </c>
      <c r="K209" s="16" t="n">
        <v>49.1</v>
      </c>
      <c r="L209" s="16" t="n">
        <f aca="false">H209*K209</f>
        <v>245.5</v>
      </c>
    </row>
    <row r="210" s="10" customFormat="true" ht="47.65" hidden="false" customHeight="false" outlineLevel="0" collapsed="false">
      <c r="A210" s="11" t="n">
        <v>208</v>
      </c>
      <c r="B210" s="21" t="s">
        <v>822</v>
      </c>
      <c r="C210" s="22" t="s">
        <v>823</v>
      </c>
      <c r="D210" s="35"/>
      <c r="E210" s="34" t="s">
        <v>824</v>
      </c>
      <c r="F210" s="22" t="n">
        <v>500</v>
      </c>
      <c r="G210" s="22" t="s">
        <v>18</v>
      </c>
      <c r="H210" s="22" t="n">
        <v>4</v>
      </c>
      <c r="I210" s="66" t="s">
        <v>825</v>
      </c>
      <c r="J210" s="15" t="s">
        <v>826</v>
      </c>
      <c r="K210" s="16" t="n">
        <v>383.1</v>
      </c>
      <c r="L210" s="16" t="n">
        <f aca="false">H210*K210</f>
        <v>1532.4</v>
      </c>
    </row>
    <row r="211" s="10" customFormat="true" ht="47.65" hidden="false" customHeight="false" outlineLevel="0" collapsed="false">
      <c r="A211" s="11" t="n">
        <v>209</v>
      </c>
      <c r="B211" s="21" t="s">
        <v>827</v>
      </c>
      <c r="C211" s="22" t="s">
        <v>823</v>
      </c>
      <c r="D211" s="35"/>
      <c r="E211" s="34" t="s">
        <v>828</v>
      </c>
      <c r="F211" s="22" t="n">
        <v>500</v>
      </c>
      <c r="G211" s="22" t="s">
        <v>18</v>
      </c>
      <c r="H211" s="22" t="n">
        <v>2</v>
      </c>
      <c r="I211" s="66" t="s">
        <v>829</v>
      </c>
      <c r="J211" s="15" t="s">
        <v>830</v>
      </c>
      <c r="K211" s="16" t="n">
        <v>315.9</v>
      </c>
      <c r="L211" s="16" t="n">
        <f aca="false">H211*K211</f>
        <v>631.8</v>
      </c>
    </row>
    <row r="212" s="10" customFormat="true" ht="93.8" hidden="false" customHeight="false" outlineLevel="0" collapsed="false">
      <c r="A212" s="11" t="n">
        <v>210</v>
      </c>
      <c r="B212" s="21" t="s">
        <v>831</v>
      </c>
      <c r="C212" s="22" t="s">
        <v>832</v>
      </c>
      <c r="D212" s="35"/>
      <c r="E212" s="34"/>
      <c r="F212" s="22" t="n">
        <v>100</v>
      </c>
      <c r="G212" s="22" t="s">
        <v>501</v>
      </c>
      <c r="H212" s="22" t="n">
        <v>1</v>
      </c>
      <c r="I212" s="44" t="n">
        <v>10113103</v>
      </c>
      <c r="J212" s="15" t="s">
        <v>833</v>
      </c>
      <c r="K212" s="16" t="n">
        <v>20.9</v>
      </c>
      <c r="L212" s="16" t="n">
        <f aca="false">H212*K212</f>
        <v>20.9</v>
      </c>
    </row>
    <row r="213" s="10" customFormat="true" ht="36.15" hidden="false" customHeight="false" outlineLevel="0" collapsed="false">
      <c r="A213" s="11" t="n">
        <v>211</v>
      </c>
      <c r="B213" s="21" t="s">
        <v>834</v>
      </c>
      <c r="C213" s="22" t="s">
        <v>835</v>
      </c>
      <c r="D213" s="35"/>
      <c r="E213" s="34"/>
      <c r="F213" s="22" t="n">
        <v>5</v>
      </c>
      <c r="G213" s="22" t="s">
        <v>18</v>
      </c>
      <c r="H213" s="22" t="n">
        <v>2</v>
      </c>
      <c r="I213" s="44" t="s">
        <v>836</v>
      </c>
      <c r="J213" s="15" t="s">
        <v>837</v>
      </c>
      <c r="K213" s="16" t="n">
        <v>19.3</v>
      </c>
      <c r="L213" s="16" t="n">
        <f aca="false">H213*K213</f>
        <v>38.6</v>
      </c>
    </row>
    <row r="214" s="10" customFormat="true" ht="47.65" hidden="false" customHeight="false" outlineLevel="0" collapsed="false">
      <c r="A214" s="11" t="n">
        <v>212</v>
      </c>
      <c r="B214" s="21" t="s">
        <v>838</v>
      </c>
      <c r="C214" s="22" t="s">
        <v>839</v>
      </c>
      <c r="D214" s="35"/>
      <c r="E214" s="34"/>
      <c r="F214" s="22" t="n">
        <v>25</v>
      </c>
      <c r="G214" s="22" t="s">
        <v>18</v>
      </c>
      <c r="H214" s="22" t="n">
        <v>1</v>
      </c>
      <c r="I214" s="18" t="s">
        <v>840</v>
      </c>
      <c r="J214" s="15" t="s">
        <v>841</v>
      </c>
      <c r="K214" s="16" t="n">
        <v>48</v>
      </c>
      <c r="L214" s="16" t="n">
        <f aca="false">H214*K214</f>
        <v>48</v>
      </c>
    </row>
    <row r="215" s="10" customFormat="true" ht="47.65" hidden="false" customHeight="false" outlineLevel="0" collapsed="false">
      <c r="A215" s="11" t="n">
        <v>213</v>
      </c>
      <c r="B215" s="12" t="s">
        <v>842</v>
      </c>
      <c r="C215" s="13" t="s">
        <v>843</v>
      </c>
      <c r="D215" s="13"/>
      <c r="E215" s="12"/>
      <c r="F215" s="13" t="n">
        <v>1</v>
      </c>
      <c r="G215" s="13" t="s">
        <v>552</v>
      </c>
      <c r="H215" s="13" t="n">
        <v>1</v>
      </c>
      <c r="I215" s="26" t="s">
        <v>844</v>
      </c>
      <c r="J215" s="15" t="s">
        <v>845</v>
      </c>
      <c r="K215" s="16" t="n">
        <v>76.3</v>
      </c>
      <c r="L215" s="16" t="n">
        <f aca="false">H215*K215</f>
        <v>76.3</v>
      </c>
    </row>
    <row r="216" s="10" customFormat="true" ht="59.2" hidden="false" customHeight="false" outlineLevel="0" collapsed="false">
      <c r="A216" s="11" t="n">
        <v>214</v>
      </c>
      <c r="B216" s="12" t="s">
        <v>846</v>
      </c>
      <c r="C216" s="13" t="s">
        <v>484</v>
      </c>
      <c r="D216" s="13"/>
      <c r="E216" s="12" t="s">
        <v>696</v>
      </c>
      <c r="F216" s="17" t="s">
        <v>80</v>
      </c>
      <c r="G216" s="13" t="s">
        <v>18</v>
      </c>
      <c r="H216" s="13" t="n">
        <v>2</v>
      </c>
      <c r="I216" s="14" t="s">
        <v>847</v>
      </c>
      <c r="J216" s="68" t="s">
        <v>848</v>
      </c>
      <c r="K216" s="16" t="n">
        <v>39.1</v>
      </c>
      <c r="L216" s="16" t="n">
        <f aca="false">H216*K216</f>
        <v>78.2</v>
      </c>
    </row>
    <row r="217" s="10" customFormat="true" ht="93.8" hidden="false" customHeight="false" outlineLevel="0" collapsed="false">
      <c r="A217" s="11" t="n">
        <v>215</v>
      </c>
      <c r="B217" s="21" t="s">
        <v>849</v>
      </c>
      <c r="C217" s="22" t="s">
        <v>850</v>
      </c>
      <c r="D217" s="35"/>
      <c r="E217" s="34" t="s">
        <v>851</v>
      </c>
      <c r="F217" s="22" t="n">
        <v>100</v>
      </c>
      <c r="G217" s="22" t="s">
        <v>18</v>
      </c>
      <c r="H217" s="22" t="n">
        <v>1</v>
      </c>
      <c r="I217" s="18" t="n">
        <v>10114340</v>
      </c>
      <c r="J217" s="15" t="s">
        <v>852</v>
      </c>
      <c r="K217" s="16" t="n">
        <v>69.9</v>
      </c>
      <c r="L217" s="16" t="n">
        <f aca="false">H217*K217</f>
        <v>69.9</v>
      </c>
    </row>
    <row r="218" customFormat="false" ht="14.4" hidden="false" customHeight="false" outlineLevel="0" collapsed="false">
      <c r="A218" s="69" t="s">
        <v>853</v>
      </c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70" t="n">
        <f aca="false">SUM(L6:L217)</f>
        <v>43532.5</v>
      </c>
    </row>
    <row r="219" customFormat="false" ht="14.4" hidden="false" customHeight="false" outlineLevel="0" collapsed="false">
      <c r="A219" s="71" t="s">
        <v>854</v>
      </c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0" t="n">
        <f aca="false">L218*0.25</f>
        <v>10883.125</v>
      </c>
    </row>
    <row r="220" customFormat="false" ht="15" hidden="false" customHeight="false" outlineLevel="0" collapsed="false">
      <c r="A220" s="72" t="s">
        <v>855</v>
      </c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0" t="n">
        <f aca="false">L218+L219</f>
        <v>54415.625</v>
      </c>
    </row>
  </sheetData>
  <mergeCells count="3">
    <mergeCell ref="A218:K218"/>
    <mergeCell ref="A219:K219"/>
    <mergeCell ref="A220:K220"/>
  </mergeCells>
  <dataValidations count="10">
    <dataValidation allowBlank="true" operator="between" prompt="Upisati naziv kemikalije" showDropDown="false" showErrorMessage="true" showInputMessage="true" sqref="B57 B66:B78 B80:B82 B103:B105 B107:B111 B113:B133 B135:B154 B157:B200" type="none">
      <formula1>0</formula1>
      <formula2>0</formula2>
    </dataValidation>
    <dataValidation allowBlank="true" operator="between" prompt="Upisati CAS kemikalije" showDropDown="false" showErrorMessage="true" showInputMessage="true" sqref="C57 C66:C78 C80:C82 C103:C105 C107:C154 C157 C162:C199 C217" type="none">
      <formula1>0</formula1>
      <formula2>0</formula2>
    </dataValidation>
    <dataValidation allowBlank="true" operator="between" prompt="Upisati čistoću" showDropDown="false" showErrorMessage="true" showInputMessage="true" sqref="D57:D58 D66:D78 D80:D82 D84 D99:D101 D103 D105 D107:D114 D116:D119 D124:D134 D136:D154 D157:D160 D162 D164:D172 D175:D183 D185:D191 D195 D198:D199 D205 D207 D217" type="none">
      <formula1>0</formula1>
      <formula2>0</formula2>
    </dataValidation>
    <dataValidation allowBlank="true" operator="between" prompt="Upisati dodatni zahtjev" showDropDown="false" showErrorMessage="true" showInputMessage="true" sqref="G54:G83 E77:E78 E80:E82 G84:G92 E134:E154 E157:E161 E163:E199" type="none">
      <formula1>0</formula1>
      <formula2>0</formula2>
    </dataValidation>
    <dataValidation allowBlank="true" operator="between" prompt="Upisati količinu u pakiranju" showDropDown="false" showErrorMessage="true" showInputMessage="true" sqref="H54:H83 F57:F60 F67:F78 F80:F82 H84:H92 F103:F105 F107:F154 F157:F199" type="none">
      <formula1>0</formula1>
      <formula2>0</formula2>
    </dataValidation>
    <dataValidation allowBlank="true" operator="between" prompt="Upisati CAS kemikalije" showDropDown="false" showErrorMessage="true" showInputMessage="true" sqref="I76" type="none">
      <formula1>0</formula1>
      <formula2>0</formula2>
    </dataValidation>
    <dataValidation allowBlank="true" operator="between" prompt="Upisati CAS kemikalije" showDropDown="false" showErrorMessage="true" showInputMessage="true" sqref="I112" type="none">
      <formula1>0</formula1>
      <formula2>0</formula2>
    </dataValidation>
    <dataValidation allowBlank="true" operator="between" prompt="Upisati CAS kemikalije" showDropDown="false" showErrorMessage="true" showInputMessage="true" sqref="I163" type="none">
      <formula1>0</formula1>
      <formula2>0</formula2>
    </dataValidation>
    <dataValidation allowBlank="true" operator="between" prompt="Upisati CAS kemikalije" showDropDown="false" showErrorMessage="true" showInputMessage="true" sqref="I166" type="none">
      <formula1>0</formula1>
      <formula2>0</formula2>
    </dataValidation>
    <dataValidation allowBlank="true" operator="between" prompt="Upisati CAS kemikalije" showDropDown="false" showErrorMessage="true" showInputMessage="true" sqref="I187" type="none">
      <formula1>0</formula1>
      <formula2>0</formula2>
    </dataValidation>
  </dataValidations>
  <hyperlinks>
    <hyperlink ref="D27" r:id="rId1" display="≥95.0%"/>
    <hyperlink ref="I89" r:id="rId2" display="11443704"/>
    <hyperlink ref="C182" r:id="rId3" display="14634-91-4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LibreOffice/6.4.0.3$MacOSX_X86_64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2025-03-20T13:19:04Z</dcterms:created>
  <dc:creator>Tomislav</dc:creator>
  <dc:description/>
  <dc:language>en-US</dc:language>
  <cp:lastModifiedBy/>
  <cp:lastPrinted>2025-03-21T10:06:39Z</cp:lastPrinted>
  <dcterms:modified xsi:type="dcterms:W3CDTF">2025-07-11T11:52:25Z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